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113242" sheetId="6" r:id="rId1"/>
  </sheets>
  <definedNames>
    <definedName name="_xlnm.Print_Area" localSheetId="0">'Додаток2 КПК0113242'!$A$1:$BY$247</definedName>
  </definedNames>
  <calcPr calcId="125725"/>
</workbook>
</file>

<file path=xl/calcChain.xml><?xml version="1.0" encoding="utf-8"?>
<calcChain xmlns="http://schemas.openxmlformats.org/spreadsheetml/2006/main">
  <c r="BH221" i="6"/>
  <c r="AT221"/>
  <c r="AJ221"/>
  <c r="BG212"/>
  <c r="AQ212"/>
  <c r="AZ189"/>
  <c r="AK189"/>
  <c r="AZ188"/>
  <c r="AK188"/>
  <c r="AZ187"/>
  <c r="AK187"/>
  <c r="BO179"/>
  <c r="AZ179"/>
  <c r="AK179"/>
  <c r="BO178"/>
  <c r="AZ178"/>
  <c r="AK178"/>
  <c r="BO177"/>
  <c r="AZ177"/>
  <c r="AK177"/>
  <c r="BE148"/>
  <c r="AP148"/>
  <c r="BE147"/>
  <c r="AP147"/>
  <c r="BE146"/>
  <c r="AP146"/>
  <c r="BE145"/>
  <c r="AP145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D102"/>
  <c r="AJ102"/>
  <c r="BD101"/>
  <c r="AJ101"/>
  <c r="BD100"/>
  <c r="AJ100"/>
  <c r="BD99"/>
  <c r="AJ99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<sst xmlns="http://schemas.openxmlformats.org/spreadsheetml/2006/main" count="732" uniqueCount="265">
  <si>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</si>
  <si>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</si>
  <si>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</si>
  <si>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</si>
  <si>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</si>
  <si>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</si>
  <si>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</si>
  <si>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</si>
  <si>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</si>
  <si>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</si>
  <si>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</si>
  <si>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</si>
  <si>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</si>
  <si>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</si>
  <si>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</si>
  <si>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</si>
  <si>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</si>
  <si>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</si>
  <si>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</si>
  <si>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</si>
  <si>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</si>
  <si>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</si>
  <si>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</si>
  <si>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</si>
  <si>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</si>
  <si>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</si>
  <si>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</si>
  <si>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</si>
  <si>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</si>
  <si>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</si>
  <si>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</si>
  <si>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</si>
  <si>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</si>
  <si>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</si>
  <si>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</si>
  <si>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</si>
  <si>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</si>
  <si>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</si>
  <si>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</si>
  <si>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</si>
  <si>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</si>
  <si>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</si>
  <si>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</si>
  <si>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</si>
  <si>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</si>
  <si>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</si>
  <si>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</si>
  <si>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</si>
  <si>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</si>
  <si>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</si>
  <si>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</si>
  <si>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</si>
  <si>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</si>
  <si>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</si>
  <si>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</si>
  <si>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</si>
  <si>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</si>
  <si>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</si>
  <si>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</si>
  <si>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</si>
  <si>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</si>
  <si>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</si>
  <si>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</si>
  <si>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</si>
  <si>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</si>
  <si>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</si>
  <si>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</si>
  <si>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</si>
  <si>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</si>
  <si>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</si>
  <si>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</si>
  <si>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</si>
  <si>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</si>
  <si>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</si>
  <si>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</si>
  <si>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</si>
  <si>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</si>
  <si>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</si>
  <si>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</si>
  <si>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</si>
  <si>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</si>
  <si>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</si>
  <si>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</si>
  <si>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</si>
  <si>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</si>
  <si>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</si>
  <si>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</si>
  <si>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</si>
  <si>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</si>
  <si>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</si>
  <si>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</si>
  <si>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</si>
  <si>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</si>
  <si>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</si>
  <si>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</si>
  <si>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</si>
  <si>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</si>
  <si>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</si>
  <si>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</si>
  <si>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</si>
  <si>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</si>
  <si>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</si>
  <si>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</si>
  <si>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</si>
  <si>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</si>
  <si>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</si>
  <si>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</si>
  <si>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</si>
  <si>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</si>
  <si>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</si>
  <si>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</si>
  <si>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</si>
  <si>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</si>
  <si>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</si>
  <si>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</si>
  <si>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</si>
  <si>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</si>
  <si>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</si>
  <si>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</si>
  <si>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</si>
  <si>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</si>
  <si>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</si>
  <si>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</si>
  <si>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</si>
  <si>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</si>
  <si>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</si>
  <si>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</si>
  <si>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</si>
  <si>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</si>
  <si>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</si>
  <si>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</si>
  <si>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</si>
  <si>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</si>
  <si>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</si>
  <si>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</si>
  <si>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</si>
  <si>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</si>
  <si>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</si>
  <si>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</si>
  <si>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</si>
  <si>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</si>
  <si>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</si>
  <si>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</si>
  <si>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</si>
  <si>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</si>
  <si>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</si>
  <si>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</si>
  <si>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</si>
  <si>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</si>
  <si>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</si>
  <si>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</si>
  <si>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</si>
  <si>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</si>
  <si>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</si>
  <si>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</si>
  <si>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</si>
  <si>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</si>
  <si>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</si>
  <si>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</si>
  <si>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</si>
  <si>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</si>
  <si>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</si>
  <si>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</si>
  <si>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</si>
  <si>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</si>
  <si>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</si>
  <si>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</si>
  <si>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</si>
  <si>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</si>
  <si>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</si>
  <si>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</si>
  <si>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</si>
  <si>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</si>
  <si>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</si>
  <si>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</si>
  <si>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Інші виплати населенню</t>
  </si>
  <si>
    <t>Забезпечення надання матеріальної допомоги напридбання медикаментів онкохворим та хворим, які потребують дороговартісного лікування</t>
  </si>
  <si>
    <t>Забезпечення надання одноразової фінансової допомоги на поховання безхатченків та безробітніх</t>
  </si>
  <si>
    <t>Передплата газети "Ветеран України" учасникам бойових дій, учасникам війни, вереранам праці</t>
  </si>
  <si>
    <t>затрат</t>
  </si>
  <si>
    <t>загальні витрати на надання одноразової соціальної допомоги певним верствам населення</t>
  </si>
  <si>
    <t>Витрати на надання допомоги на поховання безхатченків та безробітних</t>
  </si>
  <si>
    <t>грн.</t>
  </si>
  <si>
    <t>кошторис</t>
  </si>
  <si>
    <t>Витрати на надання допомоги онкохворим</t>
  </si>
  <si>
    <t>продукту</t>
  </si>
  <si>
    <t>Кількість осіб, які звернулися за  допомогою на поховання</t>
  </si>
  <si>
    <t>безхатченків</t>
  </si>
  <si>
    <t>осіб</t>
  </si>
  <si>
    <t>облік</t>
  </si>
  <si>
    <t>безробітніх</t>
  </si>
  <si>
    <t>Кількість осіб, які звернулися за адресною допомогою для онкохворих</t>
  </si>
  <si>
    <t>ефективності</t>
  </si>
  <si>
    <t>Середній розмір одноразової  допомоги на поховання</t>
  </si>
  <si>
    <t>рішення виконкому</t>
  </si>
  <si>
    <t>Середній розмір адресної допомоги онкохворим</t>
  </si>
  <si>
    <t>якості</t>
  </si>
  <si>
    <t>Відсоток забезпечення соціальною допомогою осіб,які звернулись за нею до осіб, що її потребують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</si>
  <si>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</si>
  <si>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</si>
  <si>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</si>
  <si>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</si>
  <si>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</si>
  <si>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надання матеріальної допомоги жителям Арбузинської селищної територіальної громади: онкохворим та потребуючих дороговартісного лікування та медичних засобів для забезпечення життєдіяльності на 2021-2023 роки</t>
  </si>
  <si>
    <t>Рішення ІІІ чергової сесії Арбузинської селищної ради №4 від 24.12.2020 року</t>
  </si>
  <si>
    <t>Комплексна Програма соціального захисту людей похилого віку, осіб з обмежиними фізичними можливостями та осіб, які постраждали внаслідок Чорнобильської катастрофи на 2021-2023 р. "Турбота"</t>
  </si>
  <si>
    <t>Рішення ІІІ чергової сесії Арбузинської селищної ради №2 від 24.12.2020 року</t>
  </si>
  <si>
    <t>підписка періодичних видань для ветеранів</t>
  </si>
  <si>
    <t>відповідно чинного законодавства</t>
  </si>
  <si>
    <t>Кредиторська та дебіторська заборгованості в плановому та прогнозних роках не очікується</t>
  </si>
  <si>
    <t>Збереження і зміцнення здоров`я населення, профілакика та зниження захворюваності, інвалідності та смертності, забезпечення соціальної справедливості і прав громадян</t>
  </si>
  <si>
    <t>Забезпечення надання одноразової фінансової допомоги на поховання безхатченків та безробітних; Забезпечення надання матеріальної допомоги на придбання медикаментів онкохворим та хворим, які потребують дороговартісного лікування</t>
  </si>
  <si>
    <t>Конституція України, _x000D_
Бюджетний кодекс України, _x000D_
Закон України « Промісцеве самоврядування в Україні», _x000D_
Проект 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Розпорядження Арбузинської селищної ради №106 від 16.08.2020р. "Про затвердження інструкції з підготовки бюджетних запитів на 2021-2023 роки"</t>
  </si>
  <si>
    <t>Програма має два завдання, які повністю описують мету програми і виконується протягом всього планого пероду. На 2021 рік кошти за данною програмою спрямовані на реалізацію забезпечення виконання комплексної програми соціального захисту "Турбота" в частині виплат допомоги на поховання безхатченків і безробітніх осіб працездоного віку та Програми надання матеріальної допомоги жителям Арбузинської ОТГ онкохворим та хворим, які потребують дороговартісного лікування та медичних засобів для забезпечення життєдіяльності на 2021-2023 роки</t>
  </si>
  <si>
    <t>(0)(1)</t>
  </si>
  <si>
    <t>Арбузинська селищна рада</t>
  </si>
  <si>
    <t>Арбузинський селищний голова</t>
  </si>
  <si>
    <t>Начальник відділу фінансів, бухгалтерського обліку та звітності</t>
  </si>
  <si>
    <t>Євгеній Травянко</t>
  </si>
  <si>
    <t>04376653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</si>
  <si>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</si>
  <si>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</si>
  <si>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</si>
  <si>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</si>
  <si>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</si>
  <si>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</si>
  <si>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</si>
  <si>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</si>
  <si>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</si>
  <si>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</si>
  <si>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</si>
  <si>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</si>
  <si>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</si>
  <si>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</si>
  <si>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</si>
  <si>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</si>
  <si>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</si>
  <si>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</si>
  <si>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</si>
  <si>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</si>
  <si>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</si>
  <si>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</si>
  <si>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</si>
  <si>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</si>
  <si>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</si>
  <si>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</si>
  <si>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</si>
  <si>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</si>
  <si>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</si>
  <si>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</si>
  <si>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</si>
  <si>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</si>
  <si>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</si>
  <si>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</si>
  <si>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</si>
  <si>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</si>
  <si>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</si>
  <si>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</si>
  <si>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(0)(1)(1)(3)(2)(4)(2)</t>
  </si>
  <si>
    <t>(3)(2)(4)(2)</t>
  </si>
  <si>
    <t>(1)(0)(9)(0)</t>
  </si>
  <si>
    <t>Інші заходи у сфері соціального захисту і соціального забезпечення</t>
  </si>
  <si>
    <t> Арбузинська селищна рада</t>
  </si>
  <si>
    <t>(0)(1)(1)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</si>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</sst>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view="pageBreakPreview" topLeftCell="A215" zoomScale="60" workbookViewId="0">
      <selection activeCell="AU246" sqref="AU246:BF24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214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219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262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263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219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9" t="s">
        <v>258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259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260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261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220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246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210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30" customHeight="1">
      <c r="A18" s="34" t="s">
        <v>211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20" customHeight="1">
      <c r="A21" s="34" t="s">
        <v>212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222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225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232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96677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96677</v>
      </c>
      <c r="AJ30" s="65"/>
      <c r="AK30" s="65"/>
      <c r="AL30" s="65"/>
      <c r="AM30" s="66"/>
      <c r="AN30" s="64">
        <v>135235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135235</v>
      </c>
      <c r="BC30" s="65"/>
      <c r="BD30" s="65"/>
      <c r="BE30" s="65"/>
      <c r="BF30" s="66"/>
      <c r="BG30" s="64">
        <v>70000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70000</v>
      </c>
      <c r="BV30" s="65"/>
      <c r="BW30" s="65"/>
      <c r="BX30" s="65"/>
      <c r="BY30" s="66"/>
      <c r="CA30" s="25" t="s">
        <v>22</v>
      </c>
    </row>
    <row r="31" spans="1:79" s="6" customFormat="1" ht="12.75" customHeight="1">
      <c r="A31" s="86"/>
      <c r="B31" s="87"/>
      <c r="C31" s="87"/>
      <c r="D31" s="88"/>
      <c r="E31" s="89" t="s">
        <v>147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78">
        <v>96677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4">
        <v>0</v>
      </c>
      <c r="AF31" s="75"/>
      <c r="AG31" s="75"/>
      <c r="AH31" s="76"/>
      <c r="AI31" s="74">
        <f>IF(ISNUMBER(U31),U31,0)+IF(ISNUMBER(Z31),Z31,0)</f>
        <v>96677</v>
      </c>
      <c r="AJ31" s="75"/>
      <c r="AK31" s="75"/>
      <c r="AL31" s="75"/>
      <c r="AM31" s="76"/>
      <c r="AN31" s="74">
        <v>135235</v>
      </c>
      <c r="AO31" s="75"/>
      <c r="AP31" s="75"/>
      <c r="AQ31" s="75"/>
      <c r="AR31" s="76"/>
      <c r="AS31" s="74">
        <v>0</v>
      </c>
      <c r="AT31" s="75"/>
      <c r="AU31" s="75"/>
      <c r="AV31" s="75"/>
      <c r="AW31" s="76"/>
      <c r="AX31" s="74">
        <v>0</v>
      </c>
      <c r="AY31" s="75"/>
      <c r="AZ31" s="75"/>
      <c r="BA31" s="76"/>
      <c r="BB31" s="74">
        <f>IF(ISNUMBER(AN31),AN31,0)+IF(ISNUMBER(AS31),AS31,0)</f>
        <v>135235</v>
      </c>
      <c r="BC31" s="75"/>
      <c r="BD31" s="75"/>
      <c r="BE31" s="75"/>
      <c r="BF31" s="76"/>
      <c r="BG31" s="74">
        <v>70000</v>
      </c>
      <c r="BH31" s="75"/>
      <c r="BI31" s="75"/>
      <c r="BJ31" s="75"/>
      <c r="BK31" s="76"/>
      <c r="BL31" s="74">
        <v>0</v>
      </c>
      <c r="BM31" s="75"/>
      <c r="BN31" s="75"/>
      <c r="BO31" s="75"/>
      <c r="BP31" s="76"/>
      <c r="BQ31" s="74">
        <v>0</v>
      </c>
      <c r="BR31" s="75"/>
      <c r="BS31" s="75"/>
      <c r="BT31" s="76"/>
      <c r="BU31" s="74">
        <f>IF(ISNUMBER(BG31),BG31,0)+IF(ISNUMBER(BL31),BL31,0)</f>
        <v>70000</v>
      </c>
      <c r="BV31" s="75"/>
      <c r="BW31" s="75"/>
      <c r="BX31" s="75"/>
      <c r="BY31" s="76"/>
    </row>
    <row r="33" spans="1:79" ht="14.25" customHeight="1">
      <c r="A33" s="45" t="s">
        <v>247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" customHeight="1">
      <c r="A34" s="73" t="s">
        <v>221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79" ht="22.5" customHeight="1">
      <c r="A35" s="47" t="s">
        <v>2</v>
      </c>
      <c r="B35" s="48"/>
      <c r="C35" s="48"/>
      <c r="D35" s="49"/>
      <c r="E35" s="47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39" t="s">
        <v>243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53" t="s">
        <v>248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36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 t="s">
        <v>4</v>
      </c>
      <c r="Y36" s="53"/>
      <c r="Z36" s="53"/>
      <c r="AA36" s="53"/>
      <c r="AB36" s="53"/>
      <c r="AC36" s="53" t="s">
        <v>3</v>
      </c>
      <c r="AD36" s="53"/>
      <c r="AE36" s="53"/>
      <c r="AF36" s="53"/>
      <c r="AG36" s="53"/>
      <c r="AH36" s="42" t="s">
        <v>116</v>
      </c>
      <c r="AI36" s="43"/>
      <c r="AJ36" s="43"/>
      <c r="AK36" s="43"/>
      <c r="AL36" s="44"/>
      <c r="AM36" s="39" t="s">
        <v>5</v>
      </c>
      <c r="AN36" s="40"/>
      <c r="AO36" s="40"/>
      <c r="AP36" s="40"/>
      <c r="AQ36" s="41"/>
      <c r="AR36" s="39" t="s">
        <v>4</v>
      </c>
      <c r="AS36" s="40"/>
      <c r="AT36" s="40"/>
      <c r="AU36" s="40"/>
      <c r="AV36" s="41"/>
      <c r="AW36" s="39" t="s">
        <v>3</v>
      </c>
      <c r="AX36" s="40"/>
      <c r="AY36" s="40"/>
      <c r="AZ36" s="40"/>
      <c r="BA36" s="41"/>
      <c r="BB36" s="42" t="s">
        <v>116</v>
      </c>
      <c r="BC36" s="43"/>
      <c r="BD36" s="43"/>
      <c r="BE36" s="43"/>
      <c r="BF36" s="44"/>
      <c r="BG36" s="39" t="s">
        <v>96</v>
      </c>
      <c r="BH36" s="40"/>
      <c r="BI36" s="40"/>
      <c r="BJ36" s="40"/>
      <c r="BK36" s="41"/>
    </row>
    <row r="37" spans="1:79" ht="15" customHeight="1">
      <c r="A37" s="39">
        <v>1</v>
      </c>
      <c r="B37" s="40"/>
      <c r="C37" s="40"/>
      <c r="D37" s="41"/>
      <c r="E37" s="39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53">
        <v>3</v>
      </c>
      <c r="Y37" s="53"/>
      <c r="Z37" s="53"/>
      <c r="AA37" s="53"/>
      <c r="AB37" s="53"/>
      <c r="AC37" s="53">
        <v>4</v>
      </c>
      <c r="AD37" s="53"/>
      <c r="AE37" s="53"/>
      <c r="AF37" s="53"/>
      <c r="AG37" s="53"/>
      <c r="AH37" s="53">
        <v>5</v>
      </c>
      <c r="AI37" s="53"/>
      <c r="AJ37" s="53"/>
      <c r="AK37" s="53"/>
      <c r="AL37" s="53"/>
      <c r="AM37" s="53">
        <v>6</v>
      </c>
      <c r="AN37" s="53"/>
      <c r="AO37" s="53"/>
      <c r="AP37" s="53"/>
      <c r="AQ37" s="53"/>
      <c r="AR37" s="39">
        <v>7</v>
      </c>
      <c r="AS37" s="40"/>
      <c r="AT37" s="40"/>
      <c r="AU37" s="40"/>
      <c r="AV37" s="41"/>
      <c r="AW37" s="39">
        <v>8</v>
      </c>
      <c r="AX37" s="40"/>
      <c r="AY37" s="40"/>
      <c r="AZ37" s="40"/>
      <c r="BA37" s="41"/>
      <c r="BB37" s="39">
        <v>9</v>
      </c>
      <c r="BC37" s="40"/>
      <c r="BD37" s="40"/>
      <c r="BE37" s="40"/>
      <c r="BF37" s="41"/>
      <c r="BG37" s="39">
        <v>10</v>
      </c>
      <c r="BH37" s="40"/>
      <c r="BI37" s="40"/>
      <c r="BJ37" s="40"/>
      <c r="BK37" s="41"/>
    </row>
    <row r="38" spans="1:79" ht="20.25" hidden="1" customHeight="1">
      <c r="A38" s="67" t="s">
        <v>56</v>
      </c>
      <c r="B38" s="68"/>
      <c r="C38" s="68"/>
      <c r="D38" s="69"/>
      <c r="E38" s="67" t="s">
        <v>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67" t="s">
        <v>94</v>
      </c>
      <c r="AI38" s="68"/>
      <c r="AJ38" s="68"/>
      <c r="AK38" s="68"/>
      <c r="AL38" s="69"/>
      <c r="AM38" s="54" t="s">
        <v>171</v>
      </c>
      <c r="AN38" s="55"/>
      <c r="AO38" s="55"/>
      <c r="AP38" s="55"/>
      <c r="AQ38" s="56"/>
      <c r="AR38" s="67" t="s">
        <v>62</v>
      </c>
      <c r="AS38" s="68"/>
      <c r="AT38" s="68"/>
      <c r="AU38" s="68"/>
      <c r="AV38" s="69"/>
      <c r="AW38" s="67" t="s">
        <v>63</v>
      </c>
      <c r="AX38" s="68"/>
      <c r="AY38" s="68"/>
      <c r="AZ38" s="68"/>
      <c r="BA38" s="69"/>
      <c r="BB38" s="67" t="s">
        <v>95</v>
      </c>
      <c r="BC38" s="68"/>
      <c r="BD38" s="68"/>
      <c r="BE38" s="68"/>
      <c r="BF38" s="69"/>
      <c r="BG38" s="54" t="s">
        <v>171</v>
      </c>
      <c r="BH38" s="55"/>
      <c r="BI38" s="55"/>
      <c r="BJ38" s="55"/>
      <c r="BK38" s="56"/>
      <c r="CA38" t="s">
        <v>23</v>
      </c>
    </row>
    <row r="39" spans="1:79" s="25" customFormat="1" ht="12.75" customHeight="1">
      <c r="A39" s="57"/>
      <c r="B39" s="58"/>
      <c r="C39" s="58"/>
      <c r="D39" s="59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4">
        <v>80000</v>
      </c>
      <c r="Y39" s="65"/>
      <c r="Z39" s="65"/>
      <c r="AA39" s="65"/>
      <c r="AB39" s="66"/>
      <c r="AC39" s="64" t="s">
        <v>173</v>
      </c>
      <c r="AD39" s="65"/>
      <c r="AE39" s="65"/>
      <c r="AF39" s="65"/>
      <c r="AG39" s="66"/>
      <c r="AH39" s="64" t="s">
        <v>173</v>
      </c>
      <c r="AI39" s="65"/>
      <c r="AJ39" s="65"/>
      <c r="AK39" s="65"/>
      <c r="AL39" s="66"/>
      <c r="AM39" s="64">
        <f>IF(ISNUMBER(X39),X39,0)+IF(ISNUMBER(AC39),AC39,0)</f>
        <v>80000</v>
      </c>
      <c r="AN39" s="65"/>
      <c r="AO39" s="65"/>
      <c r="AP39" s="65"/>
      <c r="AQ39" s="66"/>
      <c r="AR39" s="64">
        <v>100000</v>
      </c>
      <c r="AS39" s="65"/>
      <c r="AT39" s="65"/>
      <c r="AU39" s="65"/>
      <c r="AV39" s="66"/>
      <c r="AW39" s="64" t="s">
        <v>173</v>
      </c>
      <c r="AX39" s="65"/>
      <c r="AY39" s="65"/>
      <c r="AZ39" s="65"/>
      <c r="BA39" s="66"/>
      <c r="BB39" s="64" t="s">
        <v>173</v>
      </c>
      <c r="BC39" s="65"/>
      <c r="BD39" s="65"/>
      <c r="BE39" s="65"/>
      <c r="BF39" s="66"/>
      <c r="BG39" s="63">
        <f>IF(ISNUMBER(AR39),AR39,0)+IF(ISNUMBER(AW39),AW39,0)</f>
        <v>100000</v>
      </c>
      <c r="BH39" s="63"/>
      <c r="BI39" s="63"/>
      <c r="BJ39" s="63"/>
      <c r="BK39" s="63"/>
      <c r="CA39" s="25" t="s">
        <v>24</v>
      </c>
    </row>
    <row r="40" spans="1:79" s="6" customFormat="1" ht="12.75" customHeight="1">
      <c r="A40" s="86"/>
      <c r="B40" s="87"/>
      <c r="C40" s="87"/>
      <c r="D40" s="88"/>
      <c r="E40" s="89" t="s">
        <v>147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74">
        <v>80000</v>
      </c>
      <c r="Y40" s="75"/>
      <c r="Z40" s="75"/>
      <c r="AA40" s="75"/>
      <c r="AB40" s="76"/>
      <c r="AC40" s="74">
        <v>0</v>
      </c>
      <c r="AD40" s="75"/>
      <c r="AE40" s="75"/>
      <c r="AF40" s="75"/>
      <c r="AG40" s="76"/>
      <c r="AH40" s="74">
        <v>0</v>
      </c>
      <c r="AI40" s="75"/>
      <c r="AJ40" s="75"/>
      <c r="AK40" s="75"/>
      <c r="AL40" s="76"/>
      <c r="AM40" s="74">
        <f>IF(ISNUMBER(X40),X40,0)+IF(ISNUMBER(AC40),AC40,0)</f>
        <v>80000</v>
      </c>
      <c r="AN40" s="75"/>
      <c r="AO40" s="75"/>
      <c r="AP40" s="75"/>
      <c r="AQ40" s="76"/>
      <c r="AR40" s="74">
        <v>100000</v>
      </c>
      <c r="AS40" s="75"/>
      <c r="AT40" s="75"/>
      <c r="AU40" s="75"/>
      <c r="AV40" s="76"/>
      <c r="AW40" s="74">
        <v>0</v>
      </c>
      <c r="AX40" s="75"/>
      <c r="AY40" s="75"/>
      <c r="AZ40" s="75"/>
      <c r="BA40" s="76"/>
      <c r="BB40" s="74">
        <v>0</v>
      </c>
      <c r="BC40" s="75"/>
      <c r="BD40" s="75"/>
      <c r="BE40" s="75"/>
      <c r="BF40" s="76"/>
      <c r="BG40" s="78">
        <f>IF(ISNUMBER(AR40),AR40,0)+IF(ISNUMBER(AW40),AW40,0)</f>
        <v>100000</v>
      </c>
      <c r="BH40" s="78"/>
      <c r="BI40" s="78"/>
      <c r="BJ40" s="78"/>
      <c r="BK40" s="78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233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6" t="s">
        <v>221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</row>
    <row r="46" spans="1:79" ht="23.1" customHeight="1">
      <c r="A46" s="79" t="s">
        <v>118</v>
      </c>
      <c r="B46" s="80"/>
      <c r="C46" s="80"/>
      <c r="D46" s="81"/>
      <c r="E46" s="53" t="s">
        <v>19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9" t="s">
        <v>222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39" t="s">
        <v>225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39" t="s">
        <v>232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</row>
    <row r="47" spans="1:79" ht="48.75" customHeight="1">
      <c r="A47" s="82"/>
      <c r="B47" s="83"/>
      <c r="C47" s="83"/>
      <c r="D47" s="8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9" t="s">
        <v>4</v>
      </c>
      <c r="V47" s="40"/>
      <c r="W47" s="40"/>
      <c r="X47" s="40"/>
      <c r="Y47" s="41"/>
      <c r="Z47" s="39" t="s">
        <v>3</v>
      </c>
      <c r="AA47" s="40"/>
      <c r="AB47" s="40"/>
      <c r="AC47" s="40"/>
      <c r="AD47" s="41"/>
      <c r="AE47" s="42" t="s">
        <v>116</v>
      </c>
      <c r="AF47" s="43"/>
      <c r="AG47" s="43"/>
      <c r="AH47" s="44"/>
      <c r="AI47" s="39" t="s">
        <v>5</v>
      </c>
      <c r="AJ47" s="40"/>
      <c r="AK47" s="40"/>
      <c r="AL47" s="40"/>
      <c r="AM47" s="41"/>
      <c r="AN47" s="39" t="s">
        <v>4</v>
      </c>
      <c r="AO47" s="40"/>
      <c r="AP47" s="40"/>
      <c r="AQ47" s="40"/>
      <c r="AR47" s="41"/>
      <c r="AS47" s="39" t="s">
        <v>3</v>
      </c>
      <c r="AT47" s="40"/>
      <c r="AU47" s="40"/>
      <c r="AV47" s="40"/>
      <c r="AW47" s="41"/>
      <c r="AX47" s="42" t="s">
        <v>116</v>
      </c>
      <c r="AY47" s="43"/>
      <c r="AZ47" s="43"/>
      <c r="BA47" s="44"/>
      <c r="BB47" s="39" t="s">
        <v>96</v>
      </c>
      <c r="BC47" s="40"/>
      <c r="BD47" s="40"/>
      <c r="BE47" s="40"/>
      <c r="BF47" s="41"/>
      <c r="BG47" s="39" t="s">
        <v>4</v>
      </c>
      <c r="BH47" s="40"/>
      <c r="BI47" s="40"/>
      <c r="BJ47" s="40"/>
      <c r="BK47" s="41"/>
      <c r="BL47" s="39" t="s">
        <v>3</v>
      </c>
      <c r="BM47" s="40"/>
      <c r="BN47" s="40"/>
      <c r="BO47" s="40"/>
      <c r="BP47" s="41"/>
      <c r="BQ47" s="42" t="s">
        <v>116</v>
      </c>
      <c r="BR47" s="43"/>
      <c r="BS47" s="43"/>
      <c r="BT47" s="44"/>
      <c r="BU47" s="39" t="s">
        <v>97</v>
      </c>
      <c r="BV47" s="40"/>
      <c r="BW47" s="40"/>
      <c r="BX47" s="40"/>
      <c r="BY47" s="41"/>
    </row>
    <row r="48" spans="1:79" ht="15" customHeight="1">
      <c r="A48" s="39">
        <v>1</v>
      </c>
      <c r="B48" s="40"/>
      <c r="C48" s="40"/>
      <c r="D48" s="41"/>
      <c r="E48" s="39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39">
        <v>3</v>
      </c>
      <c r="V48" s="40"/>
      <c r="W48" s="40"/>
      <c r="X48" s="40"/>
      <c r="Y48" s="41"/>
      <c r="Z48" s="39">
        <v>4</v>
      </c>
      <c r="AA48" s="40"/>
      <c r="AB48" s="40"/>
      <c r="AC48" s="40"/>
      <c r="AD48" s="41"/>
      <c r="AE48" s="39">
        <v>5</v>
      </c>
      <c r="AF48" s="40"/>
      <c r="AG48" s="40"/>
      <c r="AH48" s="41"/>
      <c r="AI48" s="39">
        <v>6</v>
      </c>
      <c r="AJ48" s="40"/>
      <c r="AK48" s="40"/>
      <c r="AL48" s="40"/>
      <c r="AM48" s="41"/>
      <c r="AN48" s="39">
        <v>7</v>
      </c>
      <c r="AO48" s="40"/>
      <c r="AP48" s="40"/>
      <c r="AQ48" s="40"/>
      <c r="AR48" s="41"/>
      <c r="AS48" s="39">
        <v>8</v>
      </c>
      <c r="AT48" s="40"/>
      <c r="AU48" s="40"/>
      <c r="AV48" s="40"/>
      <c r="AW48" s="41"/>
      <c r="AX48" s="39">
        <v>9</v>
      </c>
      <c r="AY48" s="40"/>
      <c r="AZ48" s="40"/>
      <c r="BA48" s="41"/>
      <c r="BB48" s="39">
        <v>10</v>
      </c>
      <c r="BC48" s="40"/>
      <c r="BD48" s="40"/>
      <c r="BE48" s="40"/>
      <c r="BF48" s="41"/>
      <c r="BG48" s="39">
        <v>11</v>
      </c>
      <c r="BH48" s="40"/>
      <c r="BI48" s="40"/>
      <c r="BJ48" s="40"/>
      <c r="BK48" s="41"/>
      <c r="BL48" s="39">
        <v>12</v>
      </c>
      <c r="BM48" s="40"/>
      <c r="BN48" s="40"/>
      <c r="BO48" s="40"/>
      <c r="BP48" s="41"/>
      <c r="BQ48" s="39">
        <v>13</v>
      </c>
      <c r="BR48" s="40"/>
      <c r="BS48" s="40"/>
      <c r="BT48" s="41"/>
      <c r="BU48" s="39">
        <v>14</v>
      </c>
      <c r="BV48" s="40"/>
      <c r="BW48" s="40"/>
      <c r="BX48" s="40"/>
      <c r="BY48" s="41"/>
    </row>
    <row r="49" spans="1:79" s="1" customFormat="1" ht="12.75" hidden="1" customHeight="1">
      <c r="A49" s="67" t="s">
        <v>64</v>
      </c>
      <c r="B49" s="68"/>
      <c r="C49" s="68"/>
      <c r="D49" s="69"/>
      <c r="E49" s="67" t="s">
        <v>57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65</v>
      </c>
      <c r="V49" s="68"/>
      <c r="W49" s="68"/>
      <c r="X49" s="68"/>
      <c r="Y49" s="69"/>
      <c r="Z49" s="67" t="s">
        <v>66</v>
      </c>
      <c r="AA49" s="68"/>
      <c r="AB49" s="68"/>
      <c r="AC49" s="68"/>
      <c r="AD49" s="69"/>
      <c r="AE49" s="67" t="s">
        <v>91</v>
      </c>
      <c r="AF49" s="68"/>
      <c r="AG49" s="68"/>
      <c r="AH49" s="69"/>
      <c r="AI49" s="54" t="s">
        <v>170</v>
      </c>
      <c r="AJ49" s="55"/>
      <c r="AK49" s="55"/>
      <c r="AL49" s="55"/>
      <c r="AM49" s="56"/>
      <c r="AN49" s="67" t="s">
        <v>67</v>
      </c>
      <c r="AO49" s="68"/>
      <c r="AP49" s="68"/>
      <c r="AQ49" s="68"/>
      <c r="AR49" s="69"/>
      <c r="AS49" s="67" t="s">
        <v>68</v>
      </c>
      <c r="AT49" s="68"/>
      <c r="AU49" s="68"/>
      <c r="AV49" s="68"/>
      <c r="AW49" s="69"/>
      <c r="AX49" s="67" t="s">
        <v>92</v>
      </c>
      <c r="AY49" s="68"/>
      <c r="AZ49" s="68"/>
      <c r="BA49" s="69"/>
      <c r="BB49" s="54" t="s">
        <v>170</v>
      </c>
      <c r="BC49" s="55"/>
      <c r="BD49" s="55"/>
      <c r="BE49" s="55"/>
      <c r="BF49" s="56"/>
      <c r="BG49" s="67" t="s">
        <v>58</v>
      </c>
      <c r="BH49" s="68"/>
      <c r="BI49" s="68"/>
      <c r="BJ49" s="68"/>
      <c r="BK49" s="69"/>
      <c r="BL49" s="67" t="s">
        <v>59</v>
      </c>
      <c r="BM49" s="68"/>
      <c r="BN49" s="68"/>
      <c r="BO49" s="68"/>
      <c r="BP49" s="69"/>
      <c r="BQ49" s="67" t="s">
        <v>93</v>
      </c>
      <c r="BR49" s="68"/>
      <c r="BS49" s="68"/>
      <c r="BT49" s="69"/>
      <c r="BU49" s="54" t="s">
        <v>170</v>
      </c>
      <c r="BV49" s="55"/>
      <c r="BW49" s="55"/>
      <c r="BX49" s="55"/>
      <c r="BY49" s="56"/>
      <c r="CA49" t="s">
        <v>25</v>
      </c>
    </row>
    <row r="50" spans="1:79" s="25" customFormat="1" ht="12.75" customHeight="1">
      <c r="A50" s="57">
        <v>2210</v>
      </c>
      <c r="B50" s="58"/>
      <c r="C50" s="58"/>
      <c r="D50" s="59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4">
        <v>4677</v>
      </c>
      <c r="V50" s="65"/>
      <c r="W50" s="65"/>
      <c r="X50" s="65"/>
      <c r="Y50" s="66"/>
      <c r="Z50" s="64">
        <v>0</v>
      </c>
      <c r="AA50" s="65"/>
      <c r="AB50" s="65"/>
      <c r="AC50" s="65"/>
      <c r="AD50" s="66"/>
      <c r="AE50" s="64">
        <v>0</v>
      </c>
      <c r="AF50" s="65"/>
      <c r="AG50" s="65"/>
      <c r="AH50" s="66"/>
      <c r="AI50" s="64">
        <f>IF(ISNUMBER(U50),U50,0)+IF(ISNUMBER(Z50),Z50,0)</f>
        <v>4677</v>
      </c>
      <c r="AJ50" s="65"/>
      <c r="AK50" s="65"/>
      <c r="AL50" s="65"/>
      <c r="AM50" s="66"/>
      <c r="AN50" s="64">
        <v>0</v>
      </c>
      <c r="AO50" s="65"/>
      <c r="AP50" s="65"/>
      <c r="AQ50" s="65"/>
      <c r="AR50" s="66"/>
      <c r="AS50" s="64">
        <v>0</v>
      </c>
      <c r="AT50" s="65"/>
      <c r="AU50" s="65"/>
      <c r="AV50" s="65"/>
      <c r="AW50" s="66"/>
      <c r="AX50" s="64">
        <v>0</v>
      </c>
      <c r="AY50" s="65"/>
      <c r="AZ50" s="65"/>
      <c r="BA50" s="66"/>
      <c r="BB50" s="64">
        <f>IF(ISNUMBER(AN50),AN50,0)+IF(ISNUMBER(AS50),AS50,0)</f>
        <v>0</v>
      </c>
      <c r="BC50" s="65"/>
      <c r="BD50" s="65"/>
      <c r="BE50" s="65"/>
      <c r="BF50" s="66"/>
      <c r="BG50" s="64">
        <v>0</v>
      </c>
      <c r="BH50" s="65"/>
      <c r="BI50" s="65"/>
      <c r="BJ50" s="65"/>
      <c r="BK50" s="66"/>
      <c r="BL50" s="64">
        <v>0</v>
      </c>
      <c r="BM50" s="65"/>
      <c r="BN50" s="65"/>
      <c r="BO50" s="65"/>
      <c r="BP50" s="66"/>
      <c r="BQ50" s="64">
        <v>0</v>
      </c>
      <c r="BR50" s="65"/>
      <c r="BS50" s="65"/>
      <c r="BT50" s="66"/>
      <c r="BU50" s="64">
        <f>IF(ISNUMBER(BG50),BG50,0)+IF(ISNUMBER(BL50),BL50,0)</f>
        <v>0</v>
      </c>
      <c r="BV50" s="65"/>
      <c r="BW50" s="65"/>
      <c r="BX50" s="65"/>
      <c r="BY50" s="66"/>
      <c r="CA50" s="25" t="s">
        <v>26</v>
      </c>
    </row>
    <row r="51" spans="1:79" s="25" customFormat="1" ht="12.75" customHeight="1">
      <c r="A51" s="57">
        <v>2730</v>
      </c>
      <c r="B51" s="58"/>
      <c r="C51" s="58"/>
      <c r="D51" s="59"/>
      <c r="E51" s="60" t="s">
        <v>175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4">
        <v>92000</v>
      </c>
      <c r="V51" s="65"/>
      <c r="W51" s="65"/>
      <c r="X51" s="65"/>
      <c r="Y51" s="66"/>
      <c r="Z51" s="64">
        <v>0</v>
      </c>
      <c r="AA51" s="65"/>
      <c r="AB51" s="65"/>
      <c r="AC51" s="65"/>
      <c r="AD51" s="66"/>
      <c r="AE51" s="64">
        <v>0</v>
      </c>
      <c r="AF51" s="65"/>
      <c r="AG51" s="65"/>
      <c r="AH51" s="66"/>
      <c r="AI51" s="64">
        <f>IF(ISNUMBER(U51),U51,0)+IF(ISNUMBER(Z51),Z51,0)</f>
        <v>92000</v>
      </c>
      <c r="AJ51" s="65"/>
      <c r="AK51" s="65"/>
      <c r="AL51" s="65"/>
      <c r="AM51" s="66"/>
      <c r="AN51" s="64">
        <v>135235</v>
      </c>
      <c r="AO51" s="65"/>
      <c r="AP51" s="65"/>
      <c r="AQ51" s="65"/>
      <c r="AR51" s="66"/>
      <c r="AS51" s="64">
        <v>0</v>
      </c>
      <c r="AT51" s="65"/>
      <c r="AU51" s="65"/>
      <c r="AV51" s="65"/>
      <c r="AW51" s="66"/>
      <c r="AX51" s="64">
        <v>0</v>
      </c>
      <c r="AY51" s="65"/>
      <c r="AZ51" s="65"/>
      <c r="BA51" s="66"/>
      <c r="BB51" s="64">
        <f>IF(ISNUMBER(AN51),AN51,0)+IF(ISNUMBER(AS51),AS51,0)</f>
        <v>135235</v>
      </c>
      <c r="BC51" s="65"/>
      <c r="BD51" s="65"/>
      <c r="BE51" s="65"/>
      <c r="BF51" s="66"/>
      <c r="BG51" s="64">
        <v>70000</v>
      </c>
      <c r="BH51" s="65"/>
      <c r="BI51" s="65"/>
      <c r="BJ51" s="65"/>
      <c r="BK51" s="66"/>
      <c r="BL51" s="64">
        <v>0</v>
      </c>
      <c r="BM51" s="65"/>
      <c r="BN51" s="65"/>
      <c r="BO51" s="65"/>
      <c r="BP51" s="66"/>
      <c r="BQ51" s="64">
        <v>0</v>
      </c>
      <c r="BR51" s="65"/>
      <c r="BS51" s="65"/>
      <c r="BT51" s="66"/>
      <c r="BU51" s="64">
        <f>IF(ISNUMBER(BG51),BG51,0)+IF(ISNUMBER(BL51),BL51,0)</f>
        <v>70000</v>
      </c>
      <c r="BV51" s="65"/>
      <c r="BW51" s="65"/>
      <c r="BX51" s="65"/>
      <c r="BY51" s="66"/>
    </row>
    <row r="52" spans="1:79" s="6" customFormat="1" ht="12.75" customHeight="1">
      <c r="A52" s="86"/>
      <c r="B52" s="87"/>
      <c r="C52" s="87"/>
      <c r="D52" s="88"/>
      <c r="E52" s="89" t="s">
        <v>147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1"/>
      <c r="U52" s="74">
        <v>96677</v>
      </c>
      <c r="V52" s="75"/>
      <c r="W52" s="75"/>
      <c r="X52" s="75"/>
      <c r="Y52" s="76"/>
      <c r="Z52" s="74">
        <v>0</v>
      </c>
      <c r="AA52" s="75"/>
      <c r="AB52" s="75"/>
      <c r="AC52" s="75"/>
      <c r="AD52" s="76"/>
      <c r="AE52" s="74">
        <v>0</v>
      </c>
      <c r="AF52" s="75"/>
      <c r="AG52" s="75"/>
      <c r="AH52" s="76"/>
      <c r="AI52" s="74">
        <f>IF(ISNUMBER(U52),U52,0)+IF(ISNUMBER(Z52),Z52,0)</f>
        <v>96677</v>
      </c>
      <c r="AJ52" s="75"/>
      <c r="AK52" s="75"/>
      <c r="AL52" s="75"/>
      <c r="AM52" s="76"/>
      <c r="AN52" s="74">
        <v>135235</v>
      </c>
      <c r="AO52" s="75"/>
      <c r="AP52" s="75"/>
      <c r="AQ52" s="75"/>
      <c r="AR52" s="76"/>
      <c r="AS52" s="74">
        <v>0</v>
      </c>
      <c r="AT52" s="75"/>
      <c r="AU52" s="75"/>
      <c r="AV52" s="75"/>
      <c r="AW52" s="76"/>
      <c r="AX52" s="74">
        <v>0</v>
      </c>
      <c r="AY52" s="75"/>
      <c r="AZ52" s="75"/>
      <c r="BA52" s="76"/>
      <c r="BB52" s="74">
        <f>IF(ISNUMBER(AN52),AN52,0)+IF(ISNUMBER(AS52),AS52,0)</f>
        <v>135235</v>
      </c>
      <c r="BC52" s="75"/>
      <c r="BD52" s="75"/>
      <c r="BE52" s="75"/>
      <c r="BF52" s="76"/>
      <c r="BG52" s="74">
        <v>70000</v>
      </c>
      <c r="BH52" s="75"/>
      <c r="BI52" s="75"/>
      <c r="BJ52" s="75"/>
      <c r="BK52" s="76"/>
      <c r="BL52" s="74">
        <v>0</v>
      </c>
      <c r="BM52" s="75"/>
      <c r="BN52" s="75"/>
      <c r="BO52" s="75"/>
      <c r="BP52" s="76"/>
      <c r="BQ52" s="74">
        <v>0</v>
      </c>
      <c r="BR52" s="75"/>
      <c r="BS52" s="75"/>
      <c r="BT52" s="76"/>
      <c r="BU52" s="74">
        <f>IF(ISNUMBER(BG52),BG52,0)+IF(ISNUMBER(BL52),BL52,0)</f>
        <v>70000</v>
      </c>
      <c r="BV52" s="75"/>
      <c r="BW52" s="75"/>
      <c r="BX52" s="75"/>
      <c r="BY52" s="76"/>
    </row>
    <row r="54" spans="1:79" ht="14.25" customHeight="1">
      <c r="A54" s="33" t="s">
        <v>234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15" customHeight="1">
      <c r="A55" s="73" t="s">
        <v>221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</row>
    <row r="56" spans="1:79" ht="23.1" customHeight="1">
      <c r="A56" s="79" t="s">
        <v>119</v>
      </c>
      <c r="B56" s="80"/>
      <c r="C56" s="80"/>
      <c r="D56" s="80"/>
      <c r="E56" s="81"/>
      <c r="F56" s="53" t="s">
        <v>19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39" t="s">
        <v>222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1"/>
      <c r="AN56" s="39" t="s">
        <v>225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1"/>
      <c r="BG56" s="39" t="s">
        <v>232</v>
      </c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1"/>
    </row>
    <row r="57" spans="1:79" ht="51.75" customHeight="1">
      <c r="A57" s="82"/>
      <c r="B57" s="83"/>
      <c r="C57" s="83"/>
      <c r="D57" s="83"/>
      <c r="E57" s="84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39" t="s">
        <v>4</v>
      </c>
      <c r="V57" s="40"/>
      <c r="W57" s="40"/>
      <c r="X57" s="40"/>
      <c r="Y57" s="41"/>
      <c r="Z57" s="39" t="s">
        <v>3</v>
      </c>
      <c r="AA57" s="40"/>
      <c r="AB57" s="40"/>
      <c r="AC57" s="40"/>
      <c r="AD57" s="41"/>
      <c r="AE57" s="42" t="s">
        <v>116</v>
      </c>
      <c r="AF57" s="43"/>
      <c r="AG57" s="43"/>
      <c r="AH57" s="44"/>
      <c r="AI57" s="39" t="s">
        <v>5</v>
      </c>
      <c r="AJ57" s="40"/>
      <c r="AK57" s="40"/>
      <c r="AL57" s="40"/>
      <c r="AM57" s="41"/>
      <c r="AN57" s="39" t="s">
        <v>4</v>
      </c>
      <c r="AO57" s="40"/>
      <c r="AP57" s="40"/>
      <c r="AQ57" s="40"/>
      <c r="AR57" s="41"/>
      <c r="AS57" s="39" t="s">
        <v>3</v>
      </c>
      <c r="AT57" s="40"/>
      <c r="AU57" s="40"/>
      <c r="AV57" s="40"/>
      <c r="AW57" s="41"/>
      <c r="AX57" s="42" t="s">
        <v>116</v>
      </c>
      <c r="AY57" s="43"/>
      <c r="AZ57" s="43"/>
      <c r="BA57" s="44"/>
      <c r="BB57" s="39" t="s">
        <v>96</v>
      </c>
      <c r="BC57" s="40"/>
      <c r="BD57" s="40"/>
      <c r="BE57" s="40"/>
      <c r="BF57" s="41"/>
      <c r="BG57" s="39" t="s">
        <v>4</v>
      </c>
      <c r="BH57" s="40"/>
      <c r="BI57" s="40"/>
      <c r="BJ57" s="40"/>
      <c r="BK57" s="41"/>
      <c r="BL57" s="39" t="s">
        <v>3</v>
      </c>
      <c r="BM57" s="40"/>
      <c r="BN57" s="40"/>
      <c r="BO57" s="40"/>
      <c r="BP57" s="41"/>
      <c r="BQ57" s="42" t="s">
        <v>116</v>
      </c>
      <c r="BR57" s="43"/>
      <c r="BS57" s="43"/>
      <c r="BT57" s="44"/>
      <c r="BU57" s="53" t="s">
        <v>97</v>
      </c>
      <c r="BV57" s="53"/>
      <c r="BW57" s="53"/>
      <c r="BX57" s="53"/>
      <c r="BY57" s="53"/>
    </row>
    <row r="58" spans="1:79" ht="15" customHeight="1">
      <c r="A58" s="39">
        <v>1</v>
      </c>
      <c r="B58" s="40"/>
      <c r="C58" s="40"/>
      <c r="D58" s="40"/>
      <c r="E58" s="41"/>
      <c r="F58" s="39">
        <v>2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>
        <v>3</v>
      </c>
      <c r="V58" s="40"/>
      <c r="W58" s="40"/>
      <c r="X58" s="40"/>
      <c r="Y58" s="41"/>
      <c r="Z58" s="39">
        <v>4</v>
      </c>
      <c r="AA58" s="40"/>
      <c r="AB58" s="40"/>
      <c r="AC58" s="40"/>
      <c r="AD58" s="41"/>
      <c r="AE58" s="39">
        <v>5</v>
      </c>
      <c r="AF58" s="40"/>
      <c r="AG58" s="40"/>
      <c r="AH58" s="41"/>
      <c r="AI58" s="39">
        <v>6</v>
      </c>
      <c r="AJ58" s="40"/>
      <c r="AK58" s="40"/>
      <c r="AL58" s="40"/>
      <c r="AM58" s="41"/>
      <c r="AN58" s="39">
        <v>7</v>
      </c>
      <c r="AO58" s="40"/>
      <c r="AP58" s="40"/>
      <c r="AQ58" s="40"/>
      <c r="AR58" s="41"/>
      <c r="AS58" s="39">
        <v>8</v>
      </c>
      <c r="AT58" s="40"/>
      <c r="AU58" s="40"/>
      <c r="AV58" s="40"/>
      <c r="AW58" s="41"/>
      <c r="AX58" s="39">
        <v>9</v>
      </c>
      <c r="AY58" s="40"/>
      <c r="AZ58" s="40"/>
      <c r="BA58" s="41"/>
      <c r="BB58" s="39">
        <v>10</v>
      </c>
      <c r="BC58" s="40"/>
      <c r="BD58" s="40"/>
      <c r="BE58" s="40"/>
      <c r="BF58" s="41"/>
      <c r="BG58" s="39">
        <v>11</v>
      </c>
      <c r="BH58" s="40"/>
      <c r="BI58" s="40"/>
      <c r="BJ58" s="40"/>
      <c r="BK58" s="41"/>
      <c r="BL58" s="39">
        <v>12</v>
      </c>
      <c r="BM58" s="40"/>
      <c r="BN58" s="40"/>
      <c r="BO58" s="40"/>
      <c r="BP58" s="41"/>
      <c r="BQ58" s="39">
        <v>13</v>
      </c>
      <c r="BR58" s="40"/>
      <c r="BS58" s="40"/>
      <c r="BT58" s="41"/>
      <c r="BU58" s="53">
        <v>14</v>
      </c>
      <c r="BV58" s="53"/>
      <c r="BW58" s="53"/>
      <c r="BX58" s="53"/>
      <c r="BY58" s="53"/>
    </row>
    <row r="59" spans="1:79" s="1" customFormat="1" ht="13.5" hidden="1" customHeight="1">
      <c r="A59" s="67" t="s">
        <v>64</v>
      </c>
      <c r="B59" s="68"/>
      <c r="C59" s="68"/>
      <c r="D59" s="68"/>
      <c r="E59" s="69"/>
      <c r="F59" s="67" t="s">
        <v>57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7" t="s">
        <v>65</v>
      </c>
      <c r="V59" s="68"/>
      <c r="W59" s="68"/>
      <c r="X59" s="68"/>
      <c r="Y59" s="69"/>
      <c r="Z59" s="67" t="s">
        <v>66</v>
      </c>
      <c r="AA59" s="68"/>
      <c r="AB59" s="68"/>
      <c r="AC59" s="68"/>
      <c r="AD59" s="69"/>
      <c r="AE59" s="67" t="s">
        <v>91</v>
      </c>
      <c r="AF59" s="68"/>
      <c r="AG59" s="68"/>
      <c r="AH59" s="69"/>
      <c r="AI59" s="54" t="s">
        <v>170</v>
      </c>
      <c r="AJ59" s="55"/>
      <c r="AK59" s="55"/>
      <c r="AL59" s="55"/>
      <c r="AM59" s="56"/>
      <c r="AN59" s="67" t="s">
        <v>67</v>
      </c>
      <c r="AO59" s="68"/>
      <c r="AP59" s="68"/>
      <c r="AQ59" s="68"/>
      <c r="AR59" s="69"/>
      <c r="AS59" s="67" t="s">
        <v>68</v>
      </c>
      <c r="AT59" s="68"/>
      <c r="AU59" s="68"/>
      <c r="AV59" s="68"/>
      <c r="AW59" s="69"/>
      <c r="AX59" s="67" t="s">
        <v>92</v>
      </c>
      <c r="AY59" s="68"/>
      <c r="AZ59" s="68"/>
      <c r="BA59" s="69"/>
      <c r="BB59" s="54" t="s">
        <v>170</v>
      </c>
      <c r="BC59" s="55"/>
      <c r="BD59" s="55"/>
      <c r="BE59" s="55"/>
      <c r="BF59" s="56"/>
      <c r="BG59" s="67" t="s">
        <v>58</v>
      </c>
      <c r="BH59" s="68"/>
      <c r="BI59" s="68"/>
      <c r="BJ59" s="68"/>
      <c r="BK59" s="69"/>
      <c r="BL59" s="67" t="s">
        <v>59</v>
      </c>
      <c r="BM59" s="68"/>
      <c r="BN59" s="68"/>
      <c r="BO59" s="68"/>
      <c r="BP59" s="69"/>
      <c r="BQ59" s="67" t="s">
        <v>93</v>
      </c>
      <c r="BR59" s="68"/>
      <c r="BS59" s="68"/>
      <c r="BT59" s="69"/>
      <c r="BU59" s="85" t="s">
        <v>170</v>
      </c>
      <c r="BV59" s="85"/>
      <c r="BW59" s="85"/>
      <c r="BX59" s="85"/>
      <c r="BY59" s="85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74"/>
      <c r="V60" s="75"/>
      <c r="W60" s="75"/>
      <c r="X60" s="75"/>
      <c r="Y60" s="76"/>
      <c r="Z60" s="74"/>
      <c r="AA60" s="75"/>
      <c r="AB60" s="75"/>
      <c r="AC60" s="75"/>
      <c r="AD60" s="76"/>
      <c r="AE60" s="74"/>
      <c r="AF60" s="75"/>
      <c r="AG60" s="75"/>
      <c r="AH60" s="76"/>
      <c r="AI60" s="74">
        <f>IF(ISNUMBER(U60),U60,0)+IF(ISNUMBER(Z60),Z60,0)</f>
        <v>0</v>
      </c>
      <c r="AJ60" s="75"/>
      <c r="AK60" s="75"/>
      <c r="AL60" s="75"/>
      <c r="AM60" s="76"/>
      <c r="AN60" s="74"/>
      <c r="AO60" s="75"/>
      <c r="AP60" s="75"/>
      <c r="AQ60" s="75"/>
      <c r="AR60" s="76"/>
      <c r="AS60" s="74"/>
      <c r="AT60" s="75"/>
      <c r="AU60" s="75"/>
      <c r="AV60" s="75"/>
      <c r="AW60" s="76"/>
      <c r="AX60" s="74"/>
      <c r="AY60" s="75"/>
      <c r="AZ60" s="75"/>
      <c r="BA60" s="76"/>
      <c r="BB60" s="74">
        <f>IF(ISNUMBER(AN60),AN60,0)+IF(ISNUMBER(AS60),AS60,0)</f>
        <v>0</v>
      </c>
      <c r="BC60" s="75"/>
      <c r="BD60" s="75"/>
      <c r="BE60" s="75"/>
      <c r="BF60" s="76"/>
      <c r="BG60" s="74"/>
      <c r="BH60" s="75"/>
      <c r="BI60" s="75"/>
      <c r="BJ60" s="75"/>
      <c r="BK60" s="76"/>
      <c r="BL60" s="74"/>
      <c r="BM60" s="75"/>
      <c r="BN60" s="75"/>
      <c r="BO60" s="75"/>
      <c r="BP60" s="76"/>
      <c r="BQ60" s="74"/>
      <c r="BR60" s="75"/>
      <c r="BS60" s="75"/>
      <c r="BT60" s="76"/>
      <c r="BU60" s="74">
        <f>IF(ISNUMBER(BG60),BG60,0)+IF(ISNUMBER(BL60),BL60,0)</f>
        <v>0</v>
      </c>
      <c r="BV60" s="75"/>
      <c r="BW60" s="75"/>
      <c r="BX60" s="75"/>
      <c r="BY60" s="76"/>
      <c r="CA60" s="6" t="s">
        <v>28</v>
      </c>
    </row>
    <row r="62" spans="1:79" ht="14.25" customHeight="1">
      <c r="A62" s="33" t="s">
        <v>249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79" ht="15" customHeight="1">
      <c r="A63" s="73" t="s">
        <v>221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</row>
    <row r="64" spans="1:79" ht="23.1" customHeight="1">
      <c r="A64" s="79" t="s">
        <v>118</v>
      </c>
      <c r="B64" s="80"/>
      <c r="C64" s="80"/>
      <c r="D64" s="81"/>
      <c r="E64" s="47" t="s">
        <v>19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39" t="s">
        <v>243</v>
      </c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53" t="s">
        <v>248</v>
      </c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48.75" customHeight="1">
      <c r="A65" s="82"/>
      <c r="B65" s="83"/>
      <c r="C65" s="83"/>
      <c r="D65" s="84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2"/>
      <c r="X65" s="47" t="s">
        <v>4</v>
      </c>
      <c r="Y65" s="48"/>
      <c r="Z65" s="48"/>
      <c r="AA65" s="48"/>
      <c r="AB65" s="49"/>
      <c r="AC65" s="47" t="s">
        <v>3</v>
      </c>
      <c r="AD65" s="48"/>
      <c r="AE65" s="48"/>
      <c r="AF65" s="48"/>
      <c r="AG65" s="49"/>
      <c r="AH65" s="42" t="s">
        <v>116</v>
      </c>
      <c r="AI65" s="43"/>
      <c r="AJ65" s="43"/>
      <c r="AK65" s="43"/>
      <c r="AL65" s="44"/>
      <c r="AM65" s="39" t="s">
        <v>5</v>
      </c>
      <c r="AN65" s="40"/>
      <c r="AO65" s="40"/>
      <c r="AP65" s="40"/>
      <c r="AQ65" s="41"/>
      <c r="AR65" s="39" t="s">
        <v>4</v>
      </c>
      <c r="AS65" s="40"/>
      <c r="AT65" s="40"/>
      <c r="AU65" s="40"/>
      <c r="AV65" s="41"/>
      <c r="AW65" s="39" t="s">
        <v>3</v>
      </c>
      <c r="AX65" s="40"/>
      <c r="AY65" s="40"/>
      <c r="AZ65" s="40"/>
      <c r="BA65" s="41"/>
      <c r="BB65" s="42" t="s">
        <v>116</v>
      </c>
      <c r="BC65" s="43"/>
      <c r="BD65" s="43"/>
      <c r="BE65" s="43"/>
      <c r="BF65" s="44"/>
      <c r="BG65" s="39" t="s">
        <v>96</v>
      </c>
      <c r="BH65" s="40"/>
      <c r="BI65" s="40"/>
      <c r="BJ65" s="40"/>
      <c r="BK65" s="41"/>
    </row>
    <row r="66" spans="1:79" ht="12.75" customHeight="1">
      <c r="A66" s="39">
        <v>1</v>
      </c>
      <c r="B66" s="40"/>
      <c r="C66" s="40"/>
      <c r="D66" s="41"/>
      <c r="E66" s="39">
        <v>2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39">
        <v>3</v>
      </c>
      <c r="Y66" s="40"/>
      <c r="Z66" s="40"/>
      <c r="AA66" s="40"/>
      <c r="AB66" s="41"/>
      <c r="AC66" s="39">
        <v>4</v>
      </c>
      <c r="AD66" s="40"/>
      <c r="AE66" s="40"/>
      <c r="AF66" s="40"/>
      <c r="AG66" s="41"/>
      <c r="AH66" s="39">
        <v>5</v>
      </c>
      <c r="AI66" s="40"/>
      <c r="AJ66" s="40"/>
      <c r="AK66" s="40"/>
      <c r="AL66" s="41"/>
      <c r="AM66" s="39">
        <v>6</v>
      </c>
      <c r="AN66" s="40"/>
      <c r="AO66" s="40"/>
      <c r="AP66" s="40"/>
      <c r="AQ66" s="41"/>
      <c r="AR66" s="39">
        <v>7</v>
      </c>
      <c r="AS66" s="40"/>
      <c r="AT66" s="40"/>
      <c r="AU66" s="40"/>
      <c r="AV66" s="41"/>
      <c r="AW66" s="39">
        <v>8</v>
      </c>
      <c r="AX66" s="40"/>
      <c r="AY66" s="40"/>
      <c r="AZ66" s="40"/>
      <c r="BA66" s="41"/>
      <c r="BB66" s="39">
        <v>9</v>
      </c>
      <c r="BC66" s="40"/>
      <c r="BD66" s="40"/>
      <c r="BE66" s="40"/>
      <c r="BF66" s="41"/>
      <c r="BG66" s="39">
        <v>10</v>
      </c>
      <c r="BH66" s="40"/>
      <c r="BI66" s="40"/>
      <c r="BJ66" s="40"/>
      <c r="BK66" s="41"/>
    </row>
    <row r="67" spans="1:79" s="1" customFormat="1" ht="12.75" hidden="1" customHeight="1">
      <c r="A67" s="67" t="s">
        <v>64</v>
      </c>
      <c r="B67" s="68"/>
      <c r="C67" s="68"/>
      <c r="D67" s="69"/>
      <c r="E67" s="67" t="s">
        <v>57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92" t="s">
        <v>60</v>
      </c>
      <c r="Y67" s="93"/>
      <c r="Z67" s="93"/>
      <c r="AA67" s="93"/>
      <c r="AB67" s="94"/>
      <c r="AC67" s="92" t="s">
        <v>61</v>
      </c>
      <c r="AD67" s="93"/>
      <c r="AE67" s="93"/>
      <c r="AF67" s="93"/>
      <c r="AG67" s="94"/>
      <c r="AH67" s="67" t="s">
        <v>94</v>
      </c>
      <c r="AI67" s="68"/>
      <c r="AJ67" s="68"/>
      <c r="AK67" s="68"/>
      <c r="AL67" s="69"/>
      <c r="AM67" s="54" t="s">
        <v>171</v>
      </c>
      <c r="AN67" s="55"/>
      <c r="AO67" s="55"/>
      <c r="AP67" s="55"/>
      <c r="AQ67" s="56"/>
      <c r="AR67" s="67" t="s">
        <v>62</v>
      </c>
      <c r="AS67" s="68"/>
      <c r="AT67" s="68"/>
      <c r="AU67" s="68"/>
      <c r="AV67" s="69"/>
      <c r="AW67" s="67" t="s">
        <v>63</v>
      </c>
      <c r="AX67" s="68"/>
      <c r="AY67" s="68"/>
      <c r="AZ67" s="68"/>
      <c r="BA67" s="69"/>
      <c r="BB67" s="67" t="s">
        <v>95</v>
      </c>
      <c r="BC67" s="68"/>
      <c r="BD67" s="68"/>
      <c r="BE67" s="68"/>
      <c r="BF67" s="69"/>
      <c r="BG67" s="54" t="s">
        <v>171</v>
      </c>
      <c r="BH67" s="55"/>
      <c r="BI67" s="55"/>
      <c r="BJ67" s="55"/>
      <c r="BK67" s="56"/>
      <c r="CA67" t="s">
        <v>29</v>
      </c>
    </row>
    <row r="68" spans="1:79" s="25" customFormat="1" ht="12.75" customHeight="1">
      <c r="A68" s="57">
        <v>2210</v>
      </c>
      <c r="B68" s="58"/>
      <c r="C68" s="58"/>
      <c r="D68" s="59"/>
      <c r="E68" s="60" t="s">
        <v>174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64">
        <v>0</v>
      </c>
      <c r="Y68" s="65"/>
      <c r="Z68" s="65"/>
      <c r="AA68" s="65"/>
      <c r="AB68" s="66"/>
      <c r="AC68" s="64">
        <v>0</v>
      </c>
      <c r="AD68" s="65"/>
      <c r="AE68" s="65"/>
      <c r="AF68" s="65"/>
      <c r="AG68" s="66"/>
      <c r="AH68" s="64">
        <v>0</v>
      </c>
      <c r="AI68" s="65"/>
      <c r="AJ68" s="65"/>
      <c r="AK68" s="65"/>
      <c r="AL68" s="66"/>
      <c r="AM68" s="64">
        <f>IF(ISNUMBER(X68),X68,0)+IF(ISNUMBER(AC68),AC68,0)</f>
        <v>0</v>
      </c>
      <c r="AN68" s="65"/>
      <c r="AO68" s="65"/>
      <c r="AP68" s="65"/>
      <c r="AQ68" s="66"/>
      <c r="AR68" s="64">
        <v>0</v>
      </c>
      <c r="AS68" s="65"/>
      <c r="AT68" s="65"/>
      <c r="AU68" s="65"/>
      <c r="AV68" s="66"/>
      <c r="AW68" s="64">
        <v>0</v>
      </c>
      <c r="AX68" s="65"/>
      <c r="AY68" s="65"/>
      <c r="AZ68" s="65"/>
      <c r="BA68" s="66"/>
      <c r="BB68" s="64">
        <v>0</v>
      </c>
      <c r="BC68" s="65"/>
      <c r="BD68" s="65"/>
      <c r="BE68" s="65"/>
      <c r="BF68" s="66"/>
      <c r="BG68" s="63">
        <f>IF(ISNUMBER(AR68),AR68,0)+IF(ISNUMBER(AW68),AW68,0)</f>
        <v>0</v>
      </c>
      <c r="BH68" s="63"/>
      <c r="BI68" s="63"/>
      <c r="BJ68" s="63"/>
      <c r="BK68" s="63"/>
      <c r="CA68" s="25" t="s">
        <v>30</v>
      </c>
    </row>
    <row r="69" spans="1:79" s="25" customFormat="1" ht="12.75" customHeight="1">
      <c r="A69" s="57">
        <v>2730</v>
      </c>
      <c r="B69" s="58"/>
      <c r="C69" s="58"/>
      <c r="D69" s="59"/>
      <c r="E69" s="60" t="s">
        <v>175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2"/>
      <c r="X69" s="64">
        <v>80000</v>
      </c>
      <c r="Y69" s="65"/>
      <c r="Z69" s="65"/>
      <c r="AA69" s="65"/>
      <c r="AB69" s="66"/>
      <c r="AC69" s="64">
        <v>0</v>
      </c>
      <c r="AD69" s="65"/>
      <c r="AE69" s="65"/>
      <c r="AF69" s="65"/>
      <c r="AG69" s="66"/>
      <c r="AH69" s="64">
        <v>0</v>
      </c>
      <c r="AI69" s="65"/>
      <c r="AJ69" s="65"/>
      <c r="AK69" s="65"/>
      <c r="AL69" s="66"/>
      <c r="AM69" s="64">
        <f>IF(ISNUMBER(X69),X69,0)+IF(ISNUMBER(AC69),AC69,0)</f>
        <v>80000</v>
      </c>
      <c r="AN69" s="65"/>
      <c r="AO69" s="65"/>
      <c r="AP69" s="65"/>
      <c r="AQ69" s="66"/>
      <c r="AR69" s="64">
        <v>100000</v>
      </c>
      <c r="AS69" s="65"/>
      <c r="AT69" s="65"/>
      <c r="AU69" s="65"/>
      <c r="AV69" s="66"/>
      <c r="AW69" s="64">
        <v>0</v>
      </c>
      <c r="AX69" s="65"/>
      <c r="AY69" s="65"/>
      <c r="AZ69" s="65"/>
      <c r="BA69" s="66"/>
      <c r="BB69" s="64">
        <v>0</v>
      </c>
      <c r="BC69" s="65"/>
      <c r="BD69" s="65"/>
      <c r="BE69" s="65"/>
      <c r="BF69" s="66"/>
      <c r="BG69" s="63">
        <f>IF(ISNUMBER(AR69),AR69,0)+IF(ISNUMBER(AW69),AW69,0)</f>
        <v>100000</v>
      </c>
      <c r="BH69" s="63"/>
      <c r="BI69" s="63"/>
      <c r="BJ69" s="63"/>
      <c r="BK69" s="63"/>
    </row>
    <row r="70" spans="1:79" s="6" customFormat="1" ht="12.75" customHeight="1">
      <c r="A70" s="86"/>
      <c r="B70" s="87"/>
      <c r="C70" s="87"/>
      <c r="D70" s="88"/>
      <c r="E70" s="89" t="s">
        <v>147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1"/>
      <c r="X70" s="74">
        <v>80000</v>
      </c>
      <c r="Y70" s="75"/>
      <c r="Z70" s="75"/>
      <c r="AA70" s="75"/>
      <c r="AB70" s="76"/>
      <c r="AC70" s="74">
        <v>0</v>
      </c>
      <c r="AD70" s="75"/>
      <c r="AE70" s="75"/>
      <c r="AF70" s="75"/>
      <c r="AG70" s="76"/>
      <c r="AH70" s="74">
        <v>0</v>
      </c>
      <c r="AI70" s="75"/>
      <c r="AJ70" s="75"/>
      <c r="AK70" s="75"/>
      <c r="AL70" s="76"/>
      <c r="AM70" s="74">
        <f>IF(ISNUMBER(X70),X70,0)+IF(ISNUMBER(AC70),AC70,0)</f>
        <v>80000</v>
      </c>
      <c r="AN70" s="75"/>
      <c r="AO70" s="75"/>
      <c r="AP70" s="75"/>
      <c r="AQ70" s="76"/>
      <c r="AR70" s="74">
        <v>100000</v>
      </c>
      <c r="AS70" s="75"/>
      <c r="AT70" s="75"/>
      <c r="AU70" s="75"/>
      <c r="AV70" s="76"/>
      <c r="AW70" s="74">
        <v>0</v>
      </c>
      <c r="AX70" s="75"/>
      <c r="AY70" s="75"/>
      <c r="AZ70" s="75"/>
      <c r="BA70" s="76"/>
      <c r="BB70" s="74">
        <v>0</v>
      </c>
      <c r="BC70" s="75"/>
      <c r="BD70" s="75"/>
      <c r="BE70" s="75"/>
      <c r="BF70" s="76"/>
      <c r="BG70" s="78">
        <f>IF(ISNUMBER(AR70),AR70,0)+IF(ISNUMBER(AW70),AW70,0)</f>
        <v>100000</v>
      </c>
      <c r="BH70" s="78"/>
      <c r="BI70" s="78"/>
      <c r="BJ70" s="78"/>
      <c r="BK70" s="78"/>
    </row>
    <row r="72" spans="1:79" ht="14.25" customHeight="1">
      <c r="A72" s="33" t="s">
        <v>250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1:79" ht="15" customHeight="1">
      <c r="A73" s="73" t="s">
        <v>221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</row>
    <row r="74" spans="1:79" ht="23.1" customHeight="1">
      <c r="A74" s="79" t="s">
        <v>119</v>
      </c>
      <c r="B74" s="80"/>
      <c r="C74" s="80"/>
      <c r="D74" s="80"/>
      <c r="E74" s="81"/>
      <c r="F74" s="47" t="s">
        <v>19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53" t="s">
        <v>243</v>
      </c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39" t="s">
        <v>248</v>
      </c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1"/>
    </row>
    <row r="75" spans="1:79" ht="53.25" customHeight="1">
      <c r="A75" s="82"/>
      <c r="B75" s="83"/>
      <c r="C75" s="83"/>
      <c r="D75" s="83"/>
      <c r="E75" s="84"/>
      <c r="F75" s="50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39" t="s">
        <v>4</v>
      </c>
      <c r="Y75" s="40"/>
      <c r="Z75" s="40"/>
      <c r="AA75" s="40"/>
      <c r="AB75" s="41"/>
      <c r="AC75" s="39" t="s">
        <v>3</v>
      </c>
      <c r="AD75" s="40"/>
      <c r="AE75" s="40"/>
      <c r="AF75" s="40"/>
      <c r="AG75" s="41"/>
      <c r="AH75" s="42" t="s">
        <v>116</v>
      </c>
      <c r="AI75" s="43"/>
      <c r="AJ75" s="43"/>
      <c r="AK75" s="43"/>
      <c r="AL75" s="44"/>
      <c r="AM75" s="39" t="s">
        <v>5</v>
      </c>
      <c r="AN75" s="40"/>
      <c r="AO75" s="40"/>
      <c r="AP75" s="40"/>
      <c r="AQ75" s="41"/>
      <c r="AR75" s="39" t="s">
        <v>4</v>
      </c>
      <c r="AS75" s="40"/>
      <c r="AT75" s="40"/>
      <c r="AU75" s="40"/>
      <c r="AV75" s="41"/>
      <c r="AW75" s="39" t="s">
        <v>3</v>
      </c>
      <c r="AX75" s="40"/>
      <c r="AY75" s="40"/>
      <c r="AZ75" s="40"/>
      <c r="BA75" s="41"/>
      <c r="BB75" s="95" t="s">
        <v>116</v>
      </c>
      <c r="BC75" s="95"/>
      <c r="BD75" s="95"/>
      <c r="BE75" s="95"/>
      <c r="BF75" s="95"/>
      <c r="BG75" s="39" t="s">
        <v>96</v>
      </c>
      <c r="BH75" s="40"/>
      <c r="BI75" s="40"/>
      <c r="BJ75" s="40"/>
      <c r="BK75" s="41"/>
    </row>
    <row r="76" spans="1:79" ht="15" customHeight="1">
      <c r="A76" s="39">
        <v>1</v>
      </c>
      <c r="B76" s="40"/>
      <c r="C76" s="40"/>
      <c r="D76" s="40"/>
      <c r="E76" s="41"/>
      <c r="F76" s="39">
        <v>2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39">
        <v>3</v>
      </c>
      <c r="Y76" s="40"/>
      <c r="Z76" s="40"/>
      <c r="AA76" s="40"/>
      <c r="AB76" s="41"/>
      <c r="AC76" s="39">
        <v>4</v>
      </c>
      <c r="AD76" s="40"/>
      <c r="AE76" s="40"/>
      <c r="AF76" s="40"/>
      <c r="AG76" s="41"/>
      <c r="AH76" s="39">
        <v>5</v>
      </c>
      <c r="AI76" s="40"/>
      <c r="AJ76" s="40"/>
      <c r="AK76" s="40"/>
      <c r="AL76" s="41"/>
      <c r="AM76" s="39">
        <v>6</v>
      </c>
      <c r="AN76" s="40"/>
      <c r="AO76" s="40"/>
      <c r="AP76" s="40"/>
      <c r="AQ76" s="41"/>
      <c r="AR76" s="39">
        <v>7</v>
      </c>
      <c r="AS76" s="40"/>
      <c r="AT76" s="40"/>
      <c r="AU76" s="40"/>
      <c r="AV76" s="41"/>
      <c r="AW76" s="39">
        <v>8</v>
      </c>
      <c r="AX76" s="40"/>
      <c r="AY76" s="40"/>
      <c r="AZ76" s="40"/>
      <c r="BA76" s="41"/>
      <c r="BB76" s="39">
        <v>9</v>
      </c>
      <c r="BC76" s="40"/>
      <c r="BD76" s="40"/>
      <c r="BE76" s="40"/>
      <c r="BF76" s="41"/>
      <c r="BG76" s="39">
        <v>10</v>
      </c>
      <c r="BH76" s="40"/>
      <c r="BI76" s="40"/>
      <c r="BJ76" s="40"/>
      <c r="BK76" s="41"/>
    </row>
    <row r="77" spans="1:79" s="1" customFormat="1" ht="15" hidden="1" customHeight="1">
      <c r="A77" s="67" t="s">
        <v>64</v>
      </c>
      <c r="B77" s="68"/>
      <c r="C77" s="68"/>
      <c r="D77" s="68"/>
      <c r="E77" s="69"/>
      <c r="F77" s="67" t="s">
        <v>57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7" t="s">
        <v>60</v>
      </c>
      <c r="Y77" s="68"/>
      <c r="Z77" s="68"/>
      <c r="AA77" s="68"/>
      <c r="AB77" s="69"/>
      <c r="AC77" s="67" t="s">
        <v>61</v>
      </c>
      <c r="AD77" s="68"/>
      <c r="AE77" s="68"/>
      <c r="AF77" s="68"/>
      <c r="AG77" s="69"/>
      <c r="AH77" s="67" t="s">
        <v>94</v>
      </c>
      <c r="AI77" s="68"/>
      <c r="AJ77" s="68"/>
      <c r="AK77" s="68"/>
      <c r="AL77" s="69"/>
      <c r="AM77" s="54" t="s">
        <v>171</v>
      </c>
      <c r="AN77" s="55"/>
      <c r="AO77" s="55"/>
      <c r="AP77" s="55"/>
      <c r="AQ77" s="56"/>
      <c r="AR77" s="67" t="s">
        <v>62</v>
      </c>
      <c r="AS77" s="68"/>
      <c r="AT77" s="68"/>
      <c r="AU77" s="68"/>
      <c r="AV77" s="69"/>
      <c r="AW77" s="67" t="s">
        <v>63</v>
      </c>
      <c r="AX77" s="68"/>
      <c r="AY77" s="68"/>
      <c r="AZ77" s="68"/>
      <c r="BA77" s="69"/>
      <c r="BB77" s="67" t="s">
        <v>95</v>
      </c>
      <c r="BC77" s="68"/>
      <c r="BD77" s="68"/>
      <c r="BE77" s="68"/>
      <c r="BF77" s="69"/>
      <c r="BG77" s="54" t="s">
        <v>171</v>
      </c>
      <c r="BH77" s="55"/>
      <c r="BI77" s="55"/>
      <c r="BJ77" s="55"/>
      <c r="BK77" s="56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96"/>
      <c r="Y78" s="97"/>
      <c r="Z78" s="97"/>
      <c r="AA78" s="97"/>
      <c r="AB78" s="98"/>
      <c r="AC78" s="96"/>
      <c r="AD78" s="97"/>
      <c r="AE78" s="97"/>
      <c r="AF78" s="97"/>
      <c r="AG78" s="98"/>
      <c r="AH78" s="78"/>
      <c r="AI78" s="78"/>
      <c r="AJ78" s="78"/>
      <c r="AK78" s="78"/>
      <c r="AL78" s="78"/>
      <c r="AM78" s="78">
        <f>IF(ISNUMBER(X78),X78,0)+IF(ISNUMBER(AC78),AC78,0)</f>
        <v>0</v>
      </c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>
        <f>IF(ISNUMBER(AR78),AR78,0)+IF(ISNUMBER(AW78),AW78,0)</f>
        <v>0</v>
      </c>
      <c r="BH78" s="78"/>
      <c r="BI78" s="78"/>
      <c r="BJ78" s="78"/>
      <c r="BK78" s="78"/>
      <c r="CA78" s="6" t="s">
        <v>32</v>
      </c>
    </row>
    <row r="81" spans="1:79" ht="14.25" customHeight="1">
      <c r="A81" s="33" t="s">
        <v>120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79" ht="14.25" customHeight="1">
      <c r="A82" s="33" t="s">
        <v>235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79" ht="15" customHeight="1">
      <c r="A83" s="73" t="s">
        <v>221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1:79" ht="23.1" customHeight="1">
      <c r="A84" s="47" t="s">
        <v>6</v>
      </c>
      <c r="B84" s="48"/>
      <c r="C84" s="48"/>
      <c r="D84" s="47" t="s">
        <v>121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39" t="s">
        <v>222</v>
      </c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1"/>
      <c r="AN84" s="39" t="s">
        <v>225</v>
      </c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1"/>
      <c r="BG84" s="53" t="s">
        <v>232</v>
      </c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</row>
    <row r="85" spans="1:79" ht="52.5" customHeight="1">
      <c r="A85" s="50"/>
      <c r="B85" s="51"/>
      <c r="C85" s="51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39" t="s">
        <v>4</v>
      </c>
      <c r="V85" s="40"/>
      <c r="W85" s="40"/>
      <c r="X85" s="40"/>
      <c r="Y85" s="41"/>
      <c r="Z85" s="39" t="s">
        <v>3</v>
      </c>
      <c r="AA85" s="40"/>
      <c r="AB85" s="40"/>
      <c r="AC85" s="40"/>
      <c r="AD85" s="41"/>
      <c r="AE85" s="42" t="s">
        <v>116</v>
      </c>
      <c r="AF85" s="43"/>
      <c r="AG85" s="43"/>
      <c r="AH85" s="44"/>
      <c r="AI85" s="39" t="s">
        <v>5</v>
      </c>
      <c r="AJ85" s="40"/>
      <c r="AK85" s="40"/>
      <c r="AL85" s="40"/>
      <c r="AM85" s="41"/>
      <c r="AN85" s="39" t="s">
        <v>4</v>
      </c>
      <c r="AO85" s="40"/>
      <c r="AP85" s="40"/>
      <c r="AQ85" s="40"/>
      <c r="AR85" s="41"/>
      <c r="AS85" s="39" t="s">
        <v>3</v>
      </c>
      <c r="AT85" s="40"/>
      <c r="AU85" s="40"/>
      <c r="AV85" s="40"/>
      <c r="AW85" s="41"/>
      <c r="AX85" s="42" t="s">
        <v>116</v>
      </c>
      <c r="AY85" s="43"/>
      <c r="AZ85" s="43"/>
      <c r="BA85" s="44"/>
      <c r="BB85" s="39" t="s">
        <v>96</v>
      </c>
      <c r="BC85" s="40"/>
      <c r="BD85" s="40"/>
      <c r="BE85" s="40"/>
      <c r="BF85" s="41"/>
      <c r="BG85" s="39" t="s">
        <v>4</v>
      </c>
      <c r="BH85" s="40"/>
      <c r="BI85" s="40"/>
      <c r="BJ85" s="40"/>
      <c r="BK85" s="41"/>
      <c r="BL85" s="53" t="s">
        <v>3</v>
      </c>
      <c r="BM85" s="53"/>
      <c r="BN85" s="53"/>
      <c r="BO85" s="53"/>
      <c r="BP85" s="53"/>
      <c r="BQ85" s="95" t="s">
        <v>116</v>
      </c>
      <c r="BR85" s="95"/>
      <c r="BS85" s="95"/>
      <c r="BT85" s="95"/>
      <c r="BU85" s="39" t="s">
        <v>97</v>
      </c>
      <c r="BV85" s="40"/>
      <c r="BW85" s="40"/>
      <c r="BX85" s="40"/>
      <c r="BY85" s="41"/>
    </row>
    <row r="86" spans="1:79" ht="15" customHeight="1">
      <c r="A86" s="39">
        <v>1</v>
      </c>
      <c r="B86" s="40"/>
      <c r="C86" s="40"/>
      <c r="D86" s="39">
        <v>2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/>
      <c r="U86" s="39">
        <v>3</v>
      </c>
      <c r="V86" s="40"/>
      <c r="W86" s="40"/>
      <c r="X86" s="40"/>
      <c r="Y86" s="41"/>
      <c r="Z86" s="39">
        <v>4</v>
      </c>
      <c r="AA86" s="40"/>
      <c r="AB86" s="40"/>
      <c r="AC86" s="40"/>
      <c r="AD86" s="41"/>
      <c r="AE86" s="39">
        <v>5</v>
      </c>
      <c r="AF86" s="40"/>
      <c r="AG86" s="40"/>
      <c r="AH86" s="41"/>
      <c r="AI86" s="39">
        <v>6</v>
      </c>
      <c r="AJ86" s="40"/>
      <c r="AK86" s="40"/>
      <c r="AL86" s="40"/>
      <c r="AM86" s="41"/>
      <c r="AN86" s="39">
        <v>7</v>
      </c>
      <c r="AO86" s="40"/>
      <c r="AP86" s="40"/>
      <c r="AQ86" s="40"/>
      <c r="AR86" s="41"/>
      <c r="AS86" s="39">
        <v>8</v>
      </c>
      <c r="AT86" s="40"/>
      <c r="AU86" s="40"/>
      <c r="AV86" s="40"/>
      <c r="AW86" s="41"/>
      <c r="AX86" s="53">
        <v>9</v>
      </c>
      <c r="AY86" s="53"/>
      <c r="AZ86" s="53"/>
      <c r="BA86" s="53"/>
      <c r="BB86" s="39">
        <v>10</v>
      </c>
      <c r="BC86" s="40"/>
      <c r="BD86" s="40"/>
      <c r="BE86" s="40"/>
      <c r="BF86" s="41"/>
      <c r="BG86" s="39">
        <v>11</v>
      </c>
      <c r="BH86" s="40"/>
      <c r="BI86" s="40"/>
      <c r="BJ86" s="40"/>
      <c r="BK86" s="41"/>
      <c r="BL86" s="53">
        <v>12</v>
      </c>
      <c r="BM86" s="53"/>
      <c r="BN86" s="53"/>
      <c r="BO86" s="53"/>
      <c r="BP86" s="53"/>
      <c r="BQ86" s="39">
        <v>13</v>
      </c>
      <c r="BR86" s="40"/>
      <c r="BS86" s="40"/>
      <c r="BT86" s="41"/>
      <c r="BU86" s="39">
        <v>14</v>
      </c>
      <c r="BV86" s="40"/>
      <c r="BW86" s="40"/>
      <c r="BX86" s="40"/>
      <c r="BY86" s="41"/>
    </row>
    <row r="87" spans="1:79" s="1" customFormat="1" ht="14.25" hidden="1" customHeight="1">
      <c r="A87" s="67" t="s">
        <v>69</v>
      </c>
      <c r="B87" s="68"/>
      <c r="C87" s="68"/>
      <c r="D87" s="67" t="s">
        <v>57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9"/>
      <c r="U87" s="77" t="s">
        <v>65</v>
      </c>
      <c r="V87" s="77"/>
      <c r="W87" s="77"/>
      <c r="X87" s="77"/>
      <c r="Y87" s="77"/>
      <c r="Z87" s="77" t="s">
        <v>66</v>
      </c>
      <c r="AA87" s="77"/>
      <c r="AB87" s="77"/>
      <c r="AC87" s="77"/>
      <c r="AD87" s="77"/>
      <c r="AE87" s="77" t="s">
        <v>91</v>
      </c>
      <c r="AF87" s="77"/>
      <c r="AG87" s="77"/>
      <c r="AH87" s="77"/>
      <c r="AI87" s="85" t="s">
        <v>170</v>
      </c>
      <c r="AJ87" s="85"/>
      <c r="AK87" s="85"/>
      <c r="AL87" s="85"/>
      <c r="AM87" s="85"/>
      <c r="AN87" s="77" t="s">
        <v>67</v>
      </c>
      <c r="AO87" s="77"/>
      <c r="AP87" s="77"/>
      <c r="AQ87" s="77"/>
      <c r="AR87" s="77"/>
      <c r="AS87" s="77" t="s">
        <v>68</v>
      </c>
      <c r="AT87" s="77"/>
      <c r="AU87" s="77"/>
      <c r="AV87" s="77"/>
      <c r="AW87" s="77"/>
      <c r="AX87" s="77" t="s">
        <v>92</v>
      </c>
      <c r="AY87" s="77"/>
      <c r="AZ87" s="77"/>
      <c r="BA87" s="77"/>
      <c r="BB87" s="85" t="s">
        <v>170</v>
      </c>
      <c r="BC87" s="85"/>
      <c r="BD87" s="85"/>
      <c r="BE87" s="85"/>
      <c r="BF87" s="85"/>
      <c r="BG87" s="77" t="s">
        <v>58</v>
      </c>
      <c r="BH87" s="77"/>
      <c r="BI87" s="77"/>
      <c r="BJ87" s="77"/>
      <c r="BK87" s="77"/>
      <c r="BL87" s="77" t="s">
        <v>59</v>
      </c>
      <c r="BM87" s="77"/>
      <c r="BN87" s="77"/>
      <c r="BO87" s="77"/>
      <c r="BP87" s="77"/>
      <c r="BQ87" s="77" t="s">
        <v>93</v>
      </c>
      <c r="BR87" s="77"/>
      <c r="BS87" s="77"/>
      <c r="BT87" s="77"/>
      <c r="BU87" s="85" t="s">
        <v>170</v>
      </c>
      <c r="BV87" s="85"/>
      <c r="BW87" s="85"/>
      <c r="BX87" s="85"/>
      <c r="BY87" s="85"/>
      <c r="CA87" t="s">
        <v>33</v>
      </c>
    </row>
    <row r="88" spans="1:79" s="25" customFormat="1" ht="38.25" customHeight="1">
      <c r="A88" s="57">
        <v>1</v>
      </c>
      <c r="B88" s="58"/>
      <c r="C88" s="58"/>
      <c r="D88" s="60" t="s">
        <v>176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  <c r="U88" s="64">
        <v>60000</v>
      </c>
      <c r="V88" s="65"/>
      <c r="W88" s="65"/>
      <c r="X88" s="65"/>
      <c r="Y88" s="66"/>
      <c r="Z88" s="64">
        <v>0</v>
      </c>
      <c r="AA88" s="65"/>
      <c r="AB88" s="65"/>
      <c r="AC88" s="65"/>
      <c r="AD88" s="66"/>
      <c r="AE88" s="64">
        <v>0</v>
      </c>
      <c r="AF88" s="65"/>
      <c r="AG88" s="65"/>
      <c r="AH88" s="66"/>
      <c r="AI88" s="64">
        <f>IF(ISNUMBER(U88),U88,0)+IF(ISNUMBER(Z88),Z88,0)</f>
        <v>60000</v>
      </c>
      <c r="AJ88" s="65"/>
      <c r="AK88" s="65"/>
      <c r="AL88" s="65"/>
      <c r="AM88" s="66"/>
      <c r="AN88" s="64">
        <v>115235</v>
      </c>
      <c r="AO88" s="65"/>
      <c r="AP88" s="65"/>
      <c r="AQ88" s="65"/>
      <c r="AR88" s="66"/>
      <c r="AS88" s="64">
        <v>0</v>
      </c>
      <c r="AT88" s="65"/>
      <c r="AU88" s="65"/>
      <c r="AV88" s="65"/>
      <c r="AW88" s="66"/>
      <c r="AX88" s="64">
        <v>0</v>
      </c>
      <c r="AY88" s="65"/>
      <c r="AZ88" s="65"/>
      <c r="BA88" s="66"/>
      <c r="BB88" s="64">
        <f>IF(ISNUMBER(AN88),AN88,0)+IF(ISNUMBER(AS88),AS88,0)</f>
        <v>115235</v>
      </c>
      <c r="BC88" s="65"/>
      <c r="BD88" s="65"/>
      <c r="BE88" s="65"/>
      <c r="BF88" s="66"/>
      <c r="BG88" s="64">
        <v>64000</v>
      </c>
      <c r="BH88" s="65"/>
      <c r="BI88" s="65"/>
      <c r="BJ88" s="65"/>
      <c r="BK88" s="66"/>
      <c r="BL88" s="64">
        <v>0</v>
      </c>
      <c r="BM88" s="65"/>
      <c r="BN88" s="65"/>
      <c r="BO88" s="65"/>
      <c r="BP88" s="66"/>
      <c r="BQ88" s="64">
        <v>0</v>
      </c>
      <c r="BR88" s="65"/>
      <c r="BS88" s="65"/>
      <c r="BT88" s="66"/>
      <c r="BU88" s="64">
        <f>IF(ISNUMBER(BG88),BG88,0)+IF(ISNUMBER(BL88),BL88,0)</f>
        <v>64000</v>
      </c>
      <c r="BV88" s="65"/>
      <c r="BW88" s="65"/>
      <c r="BX88" s="65"/>
      <c r="BY88" s="66"/>
      <c r="CA88" s="25" t="s">
        <v>34</v>
      </c>
    </row>
    <row r="89" spans="1:79" s="25" customFormat="1" ht="25.5" customHeight="1">
      <c r="A89" s="57">
        <v>2</v>
      </c>
      <c r="B89" s="58"/>
      <c r="C89" s="58"/>
      <c r="D89" s="60" t="s">
        <v>177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  <c r="U89" s="64">
        <v>32000</v>
      </c>
      <c r="V89" s="65"/>
      <c r="W89" s="65"/>
      <c r="X89" s="65"/>
      <c r="Y89" s="66"/>
      <c r="Z89" s="64">
        <v>0</v>
      </c>
      <c r="AA89" s="65"/>
      <c r="AB89" s="65"/>
      <c r="AC89" s="65"/>
      <c r="AD89" s="66"/>
      <c r="AE89" s="64">
        <v>0</v>
      </c>
      <c r="AF89" s="65"/>
      <c r="AG89" s="65"/>
      <c r="AH89" s="66"/>
      <c r="AI89" s="64">
        <f>IF(ISNUMBER(U89),U89,0)+IF(ISNUMBER(Z89),Z89,0)</f>
        <v>32000</v>
      </c>
      <c r="AJ89" s="65"/>
      <c r="AK89" s="65"/>
      <c r="AL89" s="65"/>
      <c r="AM89" s="66"/>
      <c r="AN89" s="64">
        <v>20000</v>
      </c>
      <c r="AO89" s="65"/>
      <c r="AP89" s="65"/>
      <c r="AQ89" s="65"/>
      <c r="AR89" s="66"/>
      <c r="AS89" s="64">
        <v>0</v>
      </c>
      <c r="AT89" s="65"/>
      <c r="AU89" s="65"/>
      <c r="AV89" s="65"/>
      <c r="AW89" s="66"/>
      <c r="AX89" s="64">
        <v>0</v>
      </c>
      <c r="AY89" s="65"/>
      <c r="AZ89" s="65"/>
      <c r="BA89" s="66"/>
      <c r="BB89" s="64">
        <f>IF(ISNUMBER(AN89),AN89,0)+IF(ISNUMBER(AS89),AS89,0)</f>
        <v>20000</v>
      </c>
      <c r="BC89" s="65"/>
      <c r="BD89" s="65"/>
      <c r="BE89" s="65"/>
      <c r="BF89" s="66"/>
      <c r="BG89" s="64">
        <v>6000</v>
      </c>
      <c r="BH89" s="65"/>
      <c r="BI89" s="65"/>
      <c r="BJ89" s="65"/>
      <c r="BK89" s="66"/>
      <c r="BL89" s="64">
        <v>0</v>
      </c>
      <c r="BM89" s="65"/>
      <c r="BN89" s="65"/>
      <c r="BO89" s="65"/>
      <c r="BP89" s="66"/>
      <c r="BQ89" s="64">
        <v>0</v>
      </c>
      <c r="BR89" s="65"/>
      <c r="BS89" s="65"/>
      <c r="BT89" s="66"/>
      <c r="BU89" s="64">
        <f>IF(ISNUMBER(BG89),BG89,0)+IF(ISNUMBER(BL89),BL89,0)</f>
        <v>6000</v>
      </c>
      <c r="BV89" s="65"/>
      <c r="BW89" s="65"/>
      <c r="BX89" s="65"/>
      <c r="BY89" s="66"/>
    </row>
    <row r="90" spans="1:79" s="25" customFormat="1" ht="25.5" customHeight="1">
      <c r="A90" s="57">
        <v>3</v>
      </c>
      <c r="B90" s="58"/>
      <c r="C90" s="58"/>
      <c r="D90" s="60" t="s">
        <v>178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  <c r="U90" s="64">
        <v>4677</v>
      </c>
      <c r="V90" s="65"/>
      <c r="W90" s="65"/>
      <c r="X90" s="65"/>
      <c r="Y90" s="66"/>
      <c r="Z90" s="64">
        <v>0</v>
      </c>
      <c r="AA90" s="65"/>
      <c r="AB90" s="65"/>
      <c r="AC90" s="65"/>
      <c r="AD90" s="66"/>
      <c r="AE90" s="64">
        <v>0</v>
      </c>
      <c r="AF90" s="65"/>
      <c r="AG90" s="65"/>
      <c r="AH90" s="66"/>
      <c r="AI90" s="64">
        <f>IF(ISNUMBER(U90),U90,0)+IF(ISNUMBER(Z90),Z90,0)</f>
        <v>4677</v>
      </c>
      <c r="AJ90" s="65"/>
      <c r="AK90" s="65"/>
      <c r="AL90" s="65"/>
      <c r="AM90" s="66"/>
      <c r="AN90" s="64">
        <v>0</v>
      </c>
      <c r="AO90" s="65"/>
      <c r="AP90" s="65"/>
      <c r="AQ90" s="65"/>
      <c r="AR90" s="66"/>
      <c r="AS90" s="64">
        <v>0</v>
      </c>
      <c r="AT90" s="65"/>
      <c r="AU90" s="65"/>
      <c r="AV90" s="65"/>
      <c r="AW90" s="66"/>
      <c r="AX90" s="64">
        <v>0</v>
      </c>
      <c r="AY90" s="65"/>
      <c r="AZ90" s="65"/>
      <c r="BA90" s="66"/>
      <c r="BB90" s="64">
        <f>IF(ISNUMBER(AN90),AN90,0)+IF(ISNUMBER(AS90),AS90,0)</f>
        <v>0</v>
      </c>
      <c r="BC90" s="65"/>
      <c r="BD90" s="65"/>
      <c r="BE90" s="65"/>
      <c r="BF90" s="66"/>
      <c r="BG90" s="64">
        <v>0</v>
      </c>
      <c r="BH90" s="65"/>
      <c r="BI90" s="65"/>
      <c r="BJ90" s="65"/>
      <c r="BK90" s="66"/>
      <c r="BL90" s="64">
        <v>0</v>
      </c>
      <c r="BM90" s="65"/>
      <c r="BN90" s="65"/>
      <c r="BO90" s="65"/>
      <c r="BP90" s="66"/>
      <c r="BQ90" s="64">
        <v>0</v>
      </c>
      <c r="BR90" s="65"/>
      <c r="BS90" s="65"/>
      <c r="BT90" s="66"/>
      <c r="BU90" s="64">
        <f>IF(ISNUMBER(BG90),BG90,0)+IF(ISNUMBER(BL90),BL90,0)</f>
        <v>0</v>
      </c>
      <c r="BV90" s="65"/>
      <c r="BW90" s="65"/>
      <c r="BX90" s="65"/>
      <c r="BY90" s="66"/>
    </row>
    <row r="91" spans="1:79" s="6" customFormat="1" ht="12.75" customHeight="1">
      <c r="A91" s="86"/>
      <c r="B91" s="87"/>
      <c r="C91" s="87"/>
      <c r="D91" s="89" t="s">
        <v>147</v>
      </c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1"/>
      <c r="U91" s="74">
        <v>96677</v>
      </c>
      <c r="V91" s="75"/>
      <c r="W91" s="75"/>
      <c r="X91" s="75"/>
      <c r="Y91" s="76"/>
      <c r="Z91" s="74">
        <v>0</v>
      </c>
      <c r="AA91" s="75"/>
      <c r="AB91" s="75"/>
      <c r="AC91" s="75"/>
      <c r="AD91" s="76"/>
      <c r="AE91" s="74">
        <v>0</v>
      </c>
      <c r="AF91" s="75"/>
      <c r="AG91" s="75"/>
      <c r="AH91" s="76"/>
      <c r="AI91" s="74">
        <f>IF(ISNUMBER(U91),U91,0)+IF(ISNUMBER(Z91),Z91,0)</f>
        <v>96677</v>
      </c>
      <c r="AJ91" s="75"/>
      <c r="AK91" s="75"/>
      <c r="AL91" s="75"/>
      <c r="AM91" s="76"/>
      <c r="AN91" s="74">
        <v>135235</v>
      </c>
      <c r="AO91" s="75"/>
      <c r="AP91" s="75"/>
      <c r="AQ91" s="75"/>
      <c r="AR91" s="76"/>
      <c r="AS91" s="74">
        <v>0</v>
      </c>
      <c r="AT91" s="75"/>
      <c r="AU91" s="75"/>
      <c r="AV91" s="75"/>
      <c r="AW91" s="76"/>
      <c r="AX91" s="74">
        <v>0</v>
      </c>
      <c r="AY91" s="75"/>
      <c r="AZ91" s="75"/>
      <c r="BA91" s="76"/>
      <c r="BB91" s="74">
        <f>IF(ISNUMBER(AN91),AN91,0)+IF(ISNUMBER(AS91),AS91,0)</f>
        <v>135235</v>
      </c>
      <c r="BC91" s="75"/>
      <c r="BD91" s="75"/>
      <c r="BE91" s="75"/>
      <c r="BF91" s="76"/>
      <c r="BG91" s="74">
        <v>70000</v>
      </c>
      <c r="BH91" s="75"/>
      <c r="BI91" s="75"/>
      <c r="BJ91" s="75"/>
      <c r="BK91" s="76"/>
      <c r="BL91" s="74">
        <v>0</v>
      </c>
      <c r="BM91" s="75"/>
      <c r="BN91" s="75"/>
      <c r="BO91" s="75"/>
      <c r="BP91" s="76"/>
      <c r="BQ91" s="74">
        <v>0</v>
      </c>
      <c r="BR91" s="75"/>
      <c r="BS91" s="75"/>
      <c r="BT91" s="76"/>
      <c r="BU91" s="74">
        <f>IF(ISNUMBER(BG91),BG91,0)+IF(ISNUMBER(BL91),BL91,0)</f>
        <v>70000</v>
      </c>
      <c r="BV91" s="75"/>
      <c r="BW91" s="75"/>
      <c r="BX91" s="75"/>
      <c r="BY91" s="76"/>
    </row>
    <row r="93" spans="1:79" ht="14.25" customHeight="1">
      <c r="A93" s="33" t="s">
        <v>251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</row>
    <row r="94" spans="1:79" ht="15" customHeight="1">
      <c r="A94" s="99" t="s">
        <v>221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</row>
    <row r="95" spans="1:79" ht="23.1" customHeight="1">
      <c r="A95" s="47" t="s">
        <v>6</v>
      </c>
      <c r="B95" s="48"/>
      <c r="C95" s="48"/>
      <c r="D95" s="47" t="s">
        <v>121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/>
      <c r="U95" s="53" t="s">
        <v>243</v>
      </c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 t="s">
        <v>248</v>
      </c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</row>
    <row r="96" spans="1:79" ht="54" customHeight="1">
      <c r="A96" s="50"/>
      <c r="B96" s="51"/>
      <c r="C96" s="51"/>
      <c r="D96" s="5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/>
      <c r="U96" s="39" t="s">
        <v>4</v>
      </c>
      <c r="V96" s="40"/>
      <c r="W96" s="40"/>
      <c r="X96" s="40"/>
      <c r="Y96" s="41"/>
      <c r="Z96" s="39" t="s">
        <v>3</v>
      </c>
      <c r="AA96" s="40"/>
      <c r="AB96" s="40"/>
      <c r="AC96" s="40"/>
      <c r="AD96" s="41"/>
      <c r="AE96" s="42" t="s">
        <v>116</v>
      </c>
      <c r="AF96" s="43"/>
      <c r="AG96" s="43"/>
      <c r="AH96" s="43"/>
      <c r="AI96" s="44"/>
      <c r="AJ96" s="39" t="s">
        <v>5</v>
      </c>
      <c r="AK96" s="40"/>
      <c r="AL96" s="40"/>
      <c r="AM96" s="40"/>
      <c r="AN96" s="41"/>
      <c r="AO96" s="39" t="s">
        <v>4</v>
      </c>
      <c r="AP96" s="40"/>
      <c r="AQ96" s="40"/>
      <c r="AR96" s="40"/>
      <c r="AS96" s="41"/>
      <c r="AT96" s="39" t="s">
        <v>3</v>
      </c>
      <c r="AU96" s="40"/>
      <c r="AV96" s="40"/>
      <c r="AW96" s="40"/>
      <c r="AX96" s="41"/>
      <c r="AY96" s="42" t="s">
        <v>116</v>
      </c>
      <c r="AZ96" s="43"/>
      <c r="BA96" s="43"/>
      <c r="BB96" s="43"/>
      <c r="BC96" s="44"/>
      <c r="BD96" s="53" t="s">
        <v>96</v>
      </c>
      <c r="BE96" s="53"/>
      <c r="BF96" s="53"/>
      <c r="BG96" s="53"/>
      <c r="BH96" s="53"/>
    </row>
    <row r="97" spans="1:79" ht="15" customHeight="1">
      <c r="A97" s="39" t="s">
        <v>169</v>
      </c>
      <c r="B97" s="40"/>
      <c r="C97" s="40"/>
      <c r="D97" s="39">
        <v>2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>
        <v>3</v>
      </c>
      <c r="V97" s="40"/>
      <c r="W97" s="40"/>
      <c r="X97" s="40"/>
      <c r="Y97" s="41"/>
      <c r="Z97" s="39">
        <v>4</v>
      </c>
      <c r="AA97" s="40"/>
      <c r="AB97" s="40"/>
      <c r="AC97" s="40"/>
      <c r="AD97" s="41"/>
      <c r="AE97" s="39">
        <v>5</v>
      </c>
      <c r="AF97" s="40"/>
      <c r="AG97" s="40"/>
      <c r="AH97" s="40"/>
      <c r="AI97" s="41"/>
      <c r="AJ97" s="39">
        <v>6</v>
      </c>
      <c r="AK97" s="40"/>
      <c r="AL97" s="40"/>
      <c r="AM97" s="40"/>
      <c r="AN97" s="41"/>
      <c r="AO97" s="39">
        <v>7</v>
      </c>
      <c r="AP97" s="40"/>
      <c r="AQ97" s="40"/>
      <c r="AR97" s="40"/>
      <c r="AS97" s="41"/>
      <c r="AT97" s="39">
        <v>8</v>
      </c>
      <c r="AU97" s="40"/>
      <c r="AV97" s="40"/>
      <c r="AW97" s="40"/>
      <c r="AX97" s="41"/>
      <c r="AY97" s="39">
        <v>9</v>
      </c>
      <c r="AZ97" s="40"/>
      <c r="BA97" s="40"/>
      <c r="BB97" s="40"/>
      <c r="BC97" s="41"/>
      <c r="BD97" s="39">
        <v>10</v>
      </c>
      <c r="BE97" s="40"/>
      <c r="BF97" s="40"/>
      <c r="BG97" s="40"/>
      <c r="BH97" s="41"/>
    </row>
    <row r="98" spans="1:79" s="1" customFormat="1" ht="12.75" hidden="1" customHeight="1">
      <c r="A98" s="67" t="s">
        <v>69</v>
      </c>
      <c r="B98" s="68"/>
      <c r="C98" s="68"/>
      <c r="D98" s="67" t="s">
        <v>57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9"/>
      <c r="U98" s="67" t="s">
        <v>60</v>
      </c>
      <c r="V98" s="68"/>
      <c r="W98" s="68"/>
      <c r="X98" s="68"/>
      <c r="Y98" s="69"/>
      <c r="Z98" s="67" t="s">
        <v>61</v>
      </c>
      <c r="AA98" s="68"/>
      <c r="AB98" s="68"/>
      <c r="AC98" s="68"/>
      <c r="AD98" s="69"/>
      <c r="AE98" s="67" t="s">
        <v>94</v>
      </c>
      <c r="AF98" s="68"/>
      <c r="AG98" s="68"/>
      <c r="AH98" s="68"/>
      <c r="AI98" s="69"/>
      <c r="AJ98" s="54" t="s">
        <v>171</v>
      </c>
      <c r="AK98" s="55"/>
      <c r="AL98" s="55"/>
      <c r="AM98" s="55"/>
      <c r="AN98" s="56"/>
      <c r="AO98" s="67" t="s">
        <v>62</v>
      </c>
      <c r="AP98" s="68"/>
      <c r="AQ98" s="68"/>
      <c r="AR98" s="68"/>
      <c r="AS98" s="69"/>
      <c r="AT98" s="67" t="s">
        <v>63</v>
      </c>
      <c r="AU98" s="68"/>
      <c r="AV98" s="68"/>
      <c r="AW98" s="68"/>
      <c r="AX98" s="69"/>
      <c r="AY98" s="67" t="s">
        <v>95</v>
      </c>
      <c r="AZ98" s="68"/>
      <c r="BA98" s="68"/>
      <c r="BB98" s="68"/>
      <c r="BC98" s="69"/>
      <c r="BD98" s="85" t="s">
        <v>171</v>
      </c>
      <c r="BE98" s="85"/>
      <c r="BF98" s="85"/>
      <c r="BG98" s="85"/>
      <c r="BH98" s="85"/>
      <c r="CA98" s="1" t="s">
        <v>35</v>
      </c>
    </row>
    <row r="99" spans="1:79" s="25" customFormat="1" ht="38.25" customHeight="1">
      <c r="A99" s="57">
        <v>1</v>
      </c>
      <c r="B99" s="58"/>
      <c r="C99" s="58"/>
      <c r="D99" s="60" t="s">
        <v>176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  <c r="U99" s="64">
        <v>70000</v>
      </c>
      <c r="V99" s="65"/>
      <c r="W99" s="65"/>
      <c r="X99" s="65"/>
      <c r="Y99" s="66"/>
      <c r="Z99" s="64">
        <v>0</v>
      </c>
      <c r="AA99" s="65"/>
      <c r="AB99" s="65"/>
      <c r="AC99" s="65"/>
      <c r="AD99" s="66"/>
      <c r="AE99" s="63">
        <v>0</v>
      </c>
      <c r="AF99" s="63"/>
      <c r="AG99" s="63"/>
      <c r="AH99" s="63"/>
      <c r="AI99" s="63"/>
      <c r="AJ99" s="100">
        <f>IF(ISNUMBER(U99),U99,0)+IF(ISNUMBER(Z99),Z99,0)</f>
        <v>70000</v>
      </c>
      <c r="AK99" s="100"/>
      <c r="AL99" s="100"/>
      <c r="AM99" s="100"/>
      <c r="AN99" s="100"/>
      <c r="AO99" s="63">
        <v>90000</v>
      </c>
      <c r="AP99" s="63"/>
      <c r="AQ99" s="63"/>
      <c r="AR99" s="63"/>
      <c r="AS99" s="63"/>
      <c r="AT99" s="100">
        <v>0</v>
      </c>
      <c r="AU99" s="100"/>
      <c r="AV99" s="100"/>
      <c r="AW99" s="100"/>
      <c r="AX99" s="100"/>
      <c r="AY99" s="63">
        <v>0</v>
      </c>
      <c r="AZ99" s="63"/>
      <c r="BA99" s="63"/>
      <c r="BB99" s="63"/>
      <c r="BC99" s="63"/>
      <c r="BD99" s="100">
        <f>IF(ISNUMBER(AO99),AO99,0)+IF(ISNUMBER(AT99),AT99,0)</f>
        <v>90000</v>
      </c>
      <c r="BE99" s="100"/>
      <c r="BF99" s="100"/>
      <c r="BG99" s="100"/>
      <c r="BH99" s="100"/>
      <c r="CA99" s="25" t="s">
        <v>36</v>
      </c>
    </row>
    <row r="100" spans="1:79" s="25" customFormat="1" ht="25.5" customHeight="1">
      <c r="A100" s="57">
        <v>2</v>
      </c>
      <c r="B100" s="58"/>
      <c r="C100" s="58"/>
      <c r="D100" s="60" t="s">
        <v>177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2"/>
      <c r="U100" s="64">
        <v>10000</v>
      </c>
      <c r="V100" s="65"/>
      <c r="W100" s="65"/>
      <c r="X100" s="65"/>
      <c r="Y100" s="66"/>
      <c r="Z100" s="64">
        <v>0</v>
      </c>
      <c r="AA100" s="65"/>
      <c r="AB100" s="65"/>
      <c r="AC100" s="65"/>
      <c r="AD100" s="66"/>
      <c r="AE100" s="63">
        <v>0</v>
      </c>
      <c r="AF100" s="63"/>
      <c r="AG100" s="63"/>
      <c r="AH100" s="63"/>
      <c r="AI100" s="63"/>
      <c r="AJ100" s="100">
        <f>IF(ISNUMBER(U100),U100,0)+IF(ISNUMBER(Z100),Z100,0)</f>
        <v>10000</v>
      </c>
      <c r="AK100" s="100"/>
      <c r="AL100" s="100"/>
      <c r="AM100" s="100"/>
      <c r="AN100" s="100"/>
      <c r="AO100" s="63">
        <v>10000</v>
      </c>
      <c r="AP100" s="63"/>
      <c r="AQ100" s="63"/>
      <c r="AR100" s="63"/>
      <c r="AS100" s="63"/>
      <c r="AT100" s="100">
        <v>0</v>
      </c>
      <c r="AU100" s="100"/>
      <c r="AV100" s="100"/>
      <c r="AW100" s="100"/>
      <c r="AX100" s="100"/>
      <c r="AY100" s="63">
        <v>0</v>
      </c>
      <c r="AZ100" s="63"/>
      <c r="BA100" s="63"/>
      <c r="BB100" s="63"/>
      <c r="BC100" s="63"/>
      <c r="BD100" s="100">
        <f>IF(ISNUMBER(AO100),AO100,0)+IF(ISNUMBER(AT100),AT100,0)</f>
        <v>10000</v>
      </c>
      <c r="BE100" s="100"/>
      <c r="BF100" s="100"/>
      <c r="BG100" s="100"/>
      <c r="BH100" s="100"/>
    </row>
    <row r="101" spans="1:79" s="25" customFormat="1" ht="25.5" customHeight="1">
      <c r="A101" s="57">
        <v>3</v>
      </c>
      <c r="B101" s="58"/>
      <c r="C101" s="58"/>
      <c r="D101" s="60" t="s">
        <v>178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2"/>
      <c r="U101" s="64">
        <v>0</v>
      </c>
      <c r="V101" s="65"/>
      <c r="W101" s="65"/>
      <c r="X101" s="65"/>
      <c r="Y101" s="66"/>
      <c r="Z101" s="64">
        <v>0</v>
      </c>
      <c r="AA101" s="65"/>
      <c r="AB101" s="65"/>
      <c r="AC101" s="65"/>
      <c r="AD101" s="66"/>
      <c r="AE101" s="63">
        <v>0</v>
      </c>
      <c r="AF101" s="63"/>
      <c r="AG101" s="63"/>
      <c r="AH101" s="63"/>
      <c r="AI101" s="63"/>
      <c r="AJ101" s="100">
        <f>IF(ISNUMBER(U101),U101,0)+IF(ISNUMBER(Z101),Z101,0)</f>
        <v>0</v>
      </c>
      <c r="AK101" s="100"/>
      <c r="AL101" s="100"/>
      <c r="AM101" s="100"/>
      <c r="AN101" s="100"/>
      <c r="AO101" s="63">
        <v>0</v>
      </c>
      <c r="AP101" s="63"/>
      <c r="AQ101" s="63"/>
      <c r="AR101" s="63"/>
      <c r="AS101" s="63"/>
      <c r="AT101" s="100">
        <v>0</v>
      </c>
      <c r="AU101" s="100"/>
      <c r="AV101" s="100"/>
      <c r="AW101" s="100"/>
      <c r="AX101" s="100"/>
      <c r="AY101" s="63">
        <v>0</v>
      </c>
      <c r="AZ101" s="63"/>
      <c r="BA101" s="63"/>
      <c r="BB101" s="63"/>
      <c r="BC101" s="63"/>
      <c r="BD101" s="100">
        <f>IF(ISNUMBER(AO101),AO101,0)+IF(ISNUMBER(AT101),AT101,0)</f>
        <v>0</v>
      </c>
      <c r="BE101" s="100"/>
      <c r="BF101" s="100"/>
      <c r="BG101" s="100"/>
      <c r="BH101" s="100"/>
    </row>
    <row r="102" spans="1:79" s="6" customFormat="1" ht="12.75" customHeight="1">
      <c r="A102" s="86"/>
      <c r="B102" s="87"/>
      <c r="C102" s="87"/>
      <c r="D102" s="89" t="s">
        <v>147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1"/>
      <c r="U102" s="74">
        <v>80000</v>
      </c>
      <c r="V102" s="75"/>
      <c r="W102" s="75"/>
      <c r="X102" s="75"/>
      <c r="Y102" s="76"/>
      <c r="Z102" s="74">
        <v>0</v>
      </c>
      <c r="AA102" s="75"/>
      <c r="AB102" s="75"/>
      <c r="AC102" s="75"/>
      <c r="AD102" s="76"/>
      <c r="AE102" s="78">
        <v>0</v>
      </c>
      <c r="AF102" s="78"/>
      <c r="AG102" s="78"/>
      <c r="AH102" s="78"/>
      <c r="AI102" s="78"/>
      <c r="AJ102" s="124">
        <f>IF(ISNUMBER(U102),U102,0)+IF(ISNUMBER(Z102),Z102,0)</f>
        <v>80000</v>
      </c>
      <c r="AK102" s="124"/>
      <c r="AL102" s="124"/>
      <c r="AM102" s="124"/>
      <c r="AN102" s="124"/>
      <c r="AO102" s="78">
        <v>100000</v>
      </c>
      <c r="AP102" s="78"/>
      <c r="AQ102" s="78"/>
      <c r="AR102" s="78"/>
      <c r="AS102" s="78"/>
      <c r="AT102" s="124">
        <v>0</v>
      </c>
      <c r="AU102" s="124"/>
      <c r="AV102" s="124"/>
      <c r="AW102" s="124"/>
      <c r="AX102" s="124"/>
      <c r="AY102" s="78">
        <v>0</v>
      </c>
      <c r="AZ102" s="78"/>
      <c r="BA102" s="78"/>
      <c r="BB102" s="78"/>
      <c r="BC102" s="78"/>
      <c r="BD102" s="124">
        <f>IF(ISNUMBER(AO102),AO102,0)+IF(ISNUMBER(AT102),AT102,0)</f>
        <v>100000</v>
      </c>
      <c r="BE102" s="124"/>
      <c r="BF102" s="124"/>
      <c r="BG102" s="124"/>
      <c r="BH102" s="124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33" t="s">
        <v>152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</row>
    <row r="106" spans="1:79" ht="14.25" customHeight="1">
      <c r="A106" s="33" t="s">
        <v>236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79" ht="23.1" customHeight="1">
      <c r="A107" s="47" t="s">
        <v>6</v>
      </c>
      <c r="B107" s="48"/>
      <c r="C107" s="48"/>
      <c r="D107" s="53" t="s">
        <v>9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 t="s">
        <v>8</v>
      </c>
      <c r="R107" s="53"/>
      <c r="S107" s="53"/>
      <c r="T107" s="53"/>
      <c r="U107" s="53"/>
      <c r="V107" s="53" t="s">
        <v>7</v>
      </c>
      <c r="W107" s="53"/>
      <c r="X107" s="53"/>
      <c r="Y107" s="53"/>
      <c r="Z107" s="53"/>
      <c r="AA107" s="53"/>
      <c r="AB107" s="53"/>
      <c r="AC107" s="53"/>
      <c r="AD107" s="53"/>
      <c r="AE107" s="53"/>
      <c r="AF107" s="39" t="s">
        <v>222</v>
      </c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1"/>
      <c r="AU107" s="39" t="s">
        <v>225</v>
      </c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1"/>
      <c r="BJ107" s="39" t="s">
        <v>232</v>
      </c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1"/>
    </row>
    <row r="108" spans="1:79" ht="32.25" customHeight="1">
      <c r="A108" s="50"/>
      <c r="B108" s="51"/>
      <c r="C108" s="51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 t="s">
        <v>4</v>
      </c>
      <c r="AG108" s="53"/>
      <c r="AH108" s="53"/>
      <c r="AI108" s="53"/>
      <c r="AJ108" s="53"/>
      <c r="AK108" s="53" t="s">
        <v>3</v>
      </c>
      <c r="AL108" s="53"/>
      <c r="AM108" s="53"/>
      <c r="AN108" s="53"/>
      <c r="AO108" s="53"/>
      <c r="AP108" s="53" t="s">
        <v>123</v>
      </c>
      <c r="AQ108" s="53"/>
      <c r="AR108" s="53"/>
      <c r="AS108" s="53"/>
      <c r="AT108" s="53"/>
      <c r="AU108" s="53" t="s">
        <v>4</v>
      </c>
      <c r="AV108" s="53"/>
      <c r="AW108" s="53"/>
      <c r="AX108" s="53"/>
      <c r="AY108" s="53"/>
      <c r="AZ108" s="53" t="s">
        <v>3</v>
      </c>
      <c r="BA108" s="53"/>
      <c r="BB108" s="53"/>
      <c r="BC108" s="53"/>
      <c r="BD108" s="53"/>
      <c r="BE108" s="53" t="s">
        <v>90</v>
      </c>
      <c r="BF108" s="53"/>
      <c r="BG108" s="53"/>
      <c r="BH108" s="53"/>
      <c r="BI108" s="53"/>
      <c r="BJ108" s="53" t="s">
        <v>4</v>
      </c>
      <c r="BK108" s="53"/>
      <c r="BL108" s="53"/>
      <c r="BM108" s="53"/>
      <c r="BN108" s="53"/>
      <c r="BO108" s="53" t="s">
        <v>3</v>
      </c>
      <c r="BP108" s="53"/>
      <c r="BQ108" s="53"/>
      <c r="BR108" s="53"/>
      <c r="BS108" s="53"/>
      <c r="BT108" s="53" t="s">
        <v>97</v>
      </c>
      <c r="BU108" s="53"/>
      <c r="BV108" s="53"/>
      <c r="BW108" s="53"/>
      <c r="BX108" s="53"/>
    </row>
    <row r="109" spans="1:79" ht="15" customHeight="1">
      <c r="A109" s="39">
        <v>1</v>
      </c>
      <c r="B109" s="40"/>
      <c r="C109" s="40"/>
      <c r="D109" s="53">
        <v>2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>
        <v>3</v>
      </c>
      <c r="R109" s="53"/>
      <c r="S109" s="53"/>
      <c r="T109" s="53"/>
      <c r="U109" s="53"/>
      <c r="V109" s="53">
        <v>4</v>
      </c>
      <c r="W109" s="53"/>
      <c r="X109" s="53"/>
      <c r="Y109" s="53"/>
      <c r="Z109" s="53"/>
      <c r="AA109" s="53"/>
      <c r="AB109" s="53"/>
      <c r="AC109" s="53"/>
      <c r="AD109" s="53"/>
      <c r="AE109" s="53"/>
      <c r="AF109" s="53">
        <v>5</v>
      </c>
      <c r="AG109" s="53"/>
      <c r="AH109" s="53"/>
      <c r="AI109" s="53"/>
      <c r="AJ109" s="53"/>
      <c r="AK109" s="53">
        <v>6</v>
      </c>
      <c r="AL109" s="53"/>
      <c r="AM109" s="53"/>
      <c r="AN109" s="53"/>
      <c r="AO109" s="53"/>
      <c r="AP109" s="53">
        <v>7</v>
      </c>
      <c r="AQ109" s="53"/>
      <c r="AR109" s="53"/>
      <c r="AS109" s="53"/>
      <c r="AT109" s="53"/>
      <c r="AU109" s="53">
        <v>8</v>
      </c>
      <c r="AV109" s="53"/>
      <c r="AW109" s="53"/>
      <c r="AX109" s="53"/>
      <c r="AY109" s="53"/>
      <c r="AZ109" s="53">
        <v>9</v>
      </c>
      <c r="BA109" s="53"/>
      <c r="BB109" s="53"/>
      <c r="BC109" s="53"/>
      <c r="BD109" s="53"/>
      <c r="BE109" s="53">
        <v>10</v>
      </c>
      <c r="BF109" s="53"/>
      <c r="BG109" s="53"/>
      <c r="BH109" s="53"/>
      <c r="BI109" s="53"/>
      <c r="BJ109" s="53">
        <v>11</v>
      </c>
      <c r="BK109" s="53"/>
      <c r="BL109" s="53"/>
      <c r="BM109" s="53"/>
      <c r="BN109" s="53"/>
      <c r="BO109" s="53">
        <v>12</v>
      </c>
      <c r="BP109" s="53"/>
      <c r="BQ109" s="53"/>
      <c r="BR109" s="53"/>
      <c r="BS109" s="53"/>
      <c r="BT109" s="53">
        <v>13</v>
      </c>
      <c r="BU109" s="53"/>
      <c r="BV109" s="53"/>
      <c r="BW109" s="53"/>
      <c r="BX109" s="53"/>
    </row>
    <row r="110" spans="1:79" ht="10.5" hidden="1" customHeight="1">
      <c r="A110" s="67" t="s">
        <v>154</v>
      </c>
      <c r="B110" s="68"/>
      <c r="C110" s="68"/>
      <c r="D110" s="53" t="s">
        <v>57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 t="s">
        <v>70</v>
      </c>
      <c r="R110" s="53"/>
      <c r="S110" s="53"/>
      <c r="T110" s="53"/>
      <c r="U110" s="53"/>
      <c r="V110" s="53" t="s">
        <v>71</v>
      </c>
      <c r="W110" s="53"/>
      <c r="X110" s="53"/>
      <c r="Y110" s="53"/>
      <c r="Z110" s="53"/>
      <c r="AA110" s="53"/>
      <c r="AB110" s="53"/>
      <c r="AC110" s="53"/>
      <c r="AD110" s="53"/>
      <c r="AE110" s="53"/>
      <c r="AF110" s="77" t="s">
        <v>111</v>
      </c>
      <c r="AG110" s="77"/>
      <c r="AH110" s="77"/>
      <c r="AI110" s="77"/>
      <c r="AJ110" s="77"/>
      <c r="AK110" s="101" t="s">
        <v>112</v>
      </c>
      <c r="AL110" s="101"/>
      <c r="AM110" s="101"/>
      <c r="AN110" s="101"/>
      <c r="AO110" s="101"/>
      <c r="AP110" s="85" t="s">
        <v>122</v>
      </c>
      <c r="AQ110" s="85"/>
      <c r="AR110" s="85"/>
      <c r="AS110" s="85"/>
      <c r="AT110" s="85"/>
      <c r="AU110" s="77" t="s">
        <v>113</v>
      </c>
      <c r="AV110" s="77"/>
      <c r="AW110" s="77"/>
      <c r="AX110" s="77"/>
      <c r="AY110" s="77"/>
      <c r="AZ110" s="101" t="s">
        <v>114</v>
      </c>
      <c r="BA110" s="101"/>
      <c r="BB110" s="101"/>
      <c r="BC110" s="101"/>
      <c r="BD110" s="101"/>
      <c r="BE110" s="85" t="s">
        <v>122</v>
      </c>
      <c r="BF110" s="85"/>
      <c r="BG110" s="85"/>
      <c r="BH110" s="85"/>
      <c r="BI110" s="85"/>
      <c r="BJ110" s="77" t="s">
        <v>105</v>
      </c>
      <c r="BK110" s="77"/>
      <c r="BL110" s="77"/>
      <c r="BM110" s="77"/>
      <c r="BN110" s="77"/>
      <c r="BO110" s="101" t="s">
        <v>106</v>
      </c>
      <c r="BP110" s="101"/>
      <c r="BQ110" s="101"/>
      <c r="BR110" s="101"/>
      <c r="BS110" s="101"/>
      <c r="BT110" s="85" t="s">
        <v>122</v>
      </c>
      <c r="BU110" s="85"/>
      <c r="BV110" s="85"/>
      <c r="BW110" s="85"/>
      <c r="BX110" s="85"/>
      <c r="CA110" t="s">
        <v>37</v>
      </c>
    </row>
    <row r="111" spans="1:79" s="6" customFormat="1" ht="15" customHeight="1">
      <c r="A111" s="86">
        <v>0</v>
      </c>
      <c r="B111" s="87"/>
      <c r="C111" s="87"/>
      <c r="D111" s="102" t="s">
        <v>179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>
        <f t="shared" ref="AP111:AP126" si="0">IF(ISNUMBER(AF111),AF111,0)+IF(ISNUMBER(AK111),AK111,0)</f>
        <v>0</v>
      </c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>
        <f t="shared" ref="BE111:BE126" si="1">IF(ISNUMBER(AU111),AU111,0)+IF(ISNUMBER(AZ111),AZ111,0)</f>
        <v>0</v>
      </c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>
        <f t="shared" ref="BT111:BT126" si="2">IF(ISNUMBER(BJ111),BJ111,0)+IF(ISNUMBER(BO111),BO111,0)</f>
        <v>0</v>
      </c>
      <c r="BU111" s="103"/>
      <c r="BV111" s="103"/>
      <c r="BW111" s="103"/>
      <c r="BX111" s="103"/>
      <c r="CA111" s="6" t="s">
        <v>38</v>
      </c>
    </row>
    <row r="112" spans="1:79" s="6" customFormat="1" ht="42.75" customHeight="1">
      <c r="A112" s="86">
        <v>0</v>
      </c>
      <c r="B112" s="87"/>
      <c r="C112" s="87"/>
      <c r="D112" s="132" t="s">
        <v>180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4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3">
        <v>92000</v>
      </c>
      <c r="AG112" s="103"/>
      <c r="AH112" s="103"/>
      <c r="AI112" s="103"/>
      <c r="AJ112" s="103"/>
      <c r="AK112" s="103">
        <v>0</v>
      </c>
      <c r="AL112" s="103"/>
      <c r="AM112" s="103"/>
      <c r="AN112" s="103"/>
      <c r="AO112" s="103"/>
      <c r="AP112" s="103">
        <f t="shared" si="0"/>
        <v>92000</v>
      </c>
      <c r="AQ112" s="103"/>
      <c r="AR112" s="103"/>
      <c r="AS112" s="103"/>
      <c r="AT112" s="103"/>
      <c r="AU112" s="103">
        <v>135235</v>
      </c>
      <c r="AV112" s="103"/>
      <c r="AW112" s="103"/>
      <c r="AX112" s="103"/>
      <c r="AY112" s="103"/>
      <c r="AZ112" s="103">
        <v>0</v>
      </c>
      <c r="BA112" s="103"/>
      <c r="BB112" s="103"/>
      <c r="BC112" s="103"/>
      <c r="BD112" s="103"/>
      <c r="BE112" s="103">
        <f t="shared" si="1"/>
        <v>135235</v>
      </c>
      <c r="BF112" s="103"/>
      <c r="BG112" s="103"/>
      <c r="BH112" s="103"/>
      <c r="BI112" s="103"/>
      <c r="BJ112" s="103">
        <v>70000</v>
      </c>
      <c r="BK112" s="103"/>
      <c r="BL112" s="103"/>
      <c r="BM112" s="103"/>
      <c r="BN112" s="103"/>
      <c r="BO112" s="103">
        <v>0</v>
      </c>
      <c r="BP112" s="103"/>
      <c r="BQ112" s="103"/>
      <c r="BR112" s="103"/>
      <c r="BS112" s="103"/>
      <c r="BT112" s="103">
        <f t="shared" si="2"/>
        <v>70000</v>
      </c>
      <c r="BU112" s="103"/>
      <c r="BV112" s="103"/>
      <c r="BW112" s="103"/>
      <c r="BX112" s="103"/>
    </row>
    <row r="113" spans="1:76" s="25" customFormat="1" ht="42.75" customHeight="1">
      <c r="A113" s="57">
        <v>0</v>
      </c>
      <c r="B113" s="58"/>
      <c r="C113" s="58"/>
      <c r="D113" s="104" t="s">
        <v>181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2"/>
      <c r="Q113" s="53" t="s">
        <v>182</v>
      </c>
      <c r="R113" s="53"/>
      <c r="S113" s="53"/>
      <c r="T113" s="53"/>
      <c r="U113" s="53"/>
      <c r="V113" s="53" t="s">
        <v>183</v>
      </c>
      <c r="W113" s="53"/>
      <c r="X113" s="53"/>
      <c r="Y113" s="53"/>
      <c r="Z113" s="53"/>
      <c r="AA113" s="53"/>
      <c r="AB113" s="53"/>
      <c r="AC113" s="53"/>
      <c r="AD113" s="53"/>
      <c r="AE113" s="53"/>
      <c r="AF113" s="112">
        <v>20000</v>
      </c>
      <c r="AG113" s="112"/>
      <c r="AH113" s="112"/>
      <c r="AI113" s="112"/>
      <c r="AJ113" s="112"/>
      <c r="AK113" s="112">
        <v>0</v>
      </c>
      <c r="AL113" s="112"/>
      <c r="AM113" s="112"/>
      <c r="AN113" s="112"/>
      <c r="AO113" s="112"/>
      <c r="AP113" s="112">
        <f t="shared" si="0"/>
        <v>20000</v>
      </c>
      <c r="AQ113" s="112"/>
      <c r="AR113" s="112"/>
      <c r="AS113" s="112"/>
      <c r="AT113" s="112"/>
      <c r="AU113" s="112">
        <v>20000</v>
      </c>
      <c r="AV113" s="112"/>
      <c r="AW113" s="112"/>
      <c r="AX113" s="112"/>
      <c r="AY113" s="112"/>
      <c r="AZ113" s="112">
        <v>0</v>
      </c>
      <c r="BA113" s="112"/>
      <c r="BB113" s="112"/>
      <c r="BC113" s="112"/>
      <c r="BD113" s="112"/>
      <c r="BE113" s="112">
        <f t="shared" si="1"/>
        <v>20000</v>
      </c>
      <c r="BF113" s="112"/>
      <c r="BG113" s="112"/>
      <c r="BH113" s="112"/>
      <c r="BI113" s="112"/>
      <c r="BJ113" s="112">
        <v>6000</v>
      </c>
      <c r="BK113" s="112"/>
      <c r="BL113" s="112"/>
      <c r="BM113" s="112"/>
      <c r="BN113" s="112"/>
      <c r="BO113" s="112">
        <v>0</v>
      </c>
      <c r="BP113" s="112"/>
      <c r="BQ113" s="112"/>
      <c r="BR113" s="112"/>
      <c r="BS113" s="112"/>
      <c r="BT113" s="112">
        <f t="shared" si="2"/>
        <v>6000</v>
      </c>
      <c r="BU113" s="112"/>
      <c r="BV113" s="112"/>
      <c r="BW113" s="112"/>
      <c r="BX113" s="112"/>
    </row>
    <row r="114" spans="1:76" s="25" customFormat="1" ht="30" customHeight="1">
      <c r="A114" s="57">
        <v>0</v>
      </c>
      <c r="B114" s="58"/>
      <c r="C114" s="58"/>
      <c r="D114" s="104" t="s">
        <v>184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53" t="s">
        <v>182</v>
      </c>
      <c r="R114" s="53"/>
      <c r="S114" s="53"/>
      <c r="T114" s="53"/>
      <c r="U114" s="53"/>
      <c r="V114" s="53" t="s">
        <v>183</v>
      </c>
      <c r="W114" s="53"/>
      <c r="X114" s="53"/>
      <c r="Y114" s="53"/>
      <c r="Z114" s="53"/>
      <c r="AA114" s="53"/>
      <c r="AB114" s="53"/>
      <c r="AC114" s="53"/>
      <c r="AD114" s="53"/>
      <c r="AE114" s="53"/>
      <c r="AF114" s="112">
        <v>72000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f t="shared" si="0"/>
        <v>72000</v>
      </c>
      <c r="AQ114" s="112"/>
      <c r="AR114" s="112"/>
      <c r="AS114" s="112"/>
      <c r="AT114" s="112"/>
      <c r="AU114" s="112">
        <v>115235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f t="shared" si="1"/>
        <v>115235</v>
      </c>
      <c r="BF114" s="112"/>
      <c r="BG114" s="112"/>
      <c r="BH114" s="112"/>
      <c r="BI114" s="112"/>
      <c r="BJ114" s="112">
        <v>64000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f t="shared" si="2"/>
        <v>64000</v>
      </c>
      <c r="BU114" s="112"/>
      <c r="BV114" s="112"/>
      <c r="BW114" s="112"/>
      <c r="BX114" s="112"/>
    </row>
    <row r="115" spans="1:76" s="6" customFormat="1" ht="15" customHeight="1">
      <c r="A115" s="86">
        <v>0</v>
      </c>
      <c r="B115" s="87"/>
      <c r="C115" s="87"/>
      <c r="D115" s="132" t="s">
        <v>185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1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>
        <f t="shared" si="0"/>
        <v>0</v>
      </c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>
        <f t="shared" si="1"/>
        <v>0</v>
      </c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>
        <f t="shared" si="2"/>
        <v>0</v>
      </c>
      <c r="BU115" s="103"/>
      <c r="BV115" s="103"/>
      <c r="BW115" s="103"/>
      <c r="BX115" s="103"/>
    </row>
    <row r="116" spans="1:76" s="6" customFormat="1" ht="28.5" customHeight="1">
      <c r="A116" s="86">
        <v>0</v>
      </c>
      <c r="B116" s="87"/>
      <c r="C116" s="87"/>
      <c r="D116" s="132" t="s">
        <v>186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1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3">
        <v>10</v>
      </c>
      <c r="AG116" s="103"/>
      <c r="AH116" s="103"/>
      <c r="AI116" s="103"/>
      <c r="AJ116" s="103"/>
      <c r="AK116" s="103">
        <v>0</v>
      </c>
      <c r="AL116" s="103"/>
      <c r="AM116" s="103"/>
      <c r="AN116" s="103"/>
      <c r="AO116" s="103"/>
      <c r="AP116" s="103">
        <f t="shared" si="0"/>
        <v>10</v>
      </c>
      <c r="AQ116" s="103"/>
      <c r="AR116" s="103"/>
      <c r="AS116" s="103"/>
      <c r="AT116" s="103"/>
      <c r="AU116" s="103">
        <v>10</v>
      </c>
      <c r="AV116" s="103"/>
      <c r="AW116" s="103"/>
      <c r="AX116" s="103"/>
      <c r="AY116" s="103"/>
      <c r="AZ116" s="103">
        <v>0</v>
      </c>
      <c r="BA116" s="103"/>
      <c r="BB116" s="103"/>
      <c r="BC116" s="103"/>
      <c r="BD116" s="103"/>
      <c r="BE116" s="103">
        <f t="shared" si="1"/>
        <v>10</v>
      </c>
      <c r="BF116" s="103"/>
      <c r="BG116" s="103"/>
      <c r="BH116" s="103"/>
      <c r="BI116" s="103"/>
      <c r="BJ116" s="103">
        <v>4</v>
      </c>
      <c r="BK116" s="103"/>
      <c r="BL116" s="103"/>
      <c r="BM116" s="103"/>
      <c r="BN116" s="103"/>
      <c r="BO116" s="103">
        <v>0</v>
      </c>
      <c r="BP116" s="103"/>
      <c r="BQ116" s="103"/>
      <c r="BR116" s="103"/>
      <c r="BS116" s="103"/>
      <c r="BT116" s="103">
        <f t="shared" si="2"/>
        <v>4</v>
      </c>
      <c r="BU116" s="103"/>
      <c r="BV116" s="103"/>
      <c r="BW116" s="103"/>
      <c r="BX116" s="103"/>
    </row>
    <row r="117" spans="1:76" s="25" customFormat="1" ht="15" customHeight="1">
      <c r="A117" s="57">
        <v>0</v>
      </c>
      <c r="B117" s="58"/>
      <c r="C117" s="58"/>
      <c r="D117" s="104" t="s">
        <v>187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2"/>
      <c r="Q117" s="53" t="s">
        <v>188</v>
      </c>
      <c r="R117" s="53"/>
      <c r="S117" s="53"/>
      <c r="T117" s="53"/>
      <c r="U117" s="53"/>
      <c r="V117" s="53" t="s">
        <v>189</v>
      </c>
      <c r="W117" s="53"/>
      <c r="X117" s="53"/>
      <c r="Y117" s="53"/>
      <c r="Z117" s="53"/>
      <c r="AA117" s="53"/>
      <c r="AB117" s="53"/>
      <c r="AC117" s="53"/>
      <c r="AD117" s="53"/>
      <c r="AE117" s="53"/>
      <c r="AF117" s="112">
        <v>5</v>
      </c>
      <c r="AG117" s="112"/>
      <c r="AH117" s="112"/>
      <c r="AI117" s="112"/>
      <c r="AJ117" s="112"/>
      <c r="AK117" s="112">
        <v>0</v>
      </c>
      <c r="AL117" s="112"/>
      <c r="AM117" s="112"/>
      <c r="AN117" s="112"/>
      <c r="AO117" s="112"/>
      <c r="AP117" s="112">
        <f t="shared" si="0"/>
        <v>5</v>
      </c>
      <c r="AQ117" s="112"/>
      <c r="AR117" s="112"/>
      <c r="AS117" s="112"/>
      <c r="AT117" s="112"/>
      <c r="AU117" s="112">
        <v>5</v>
      </c>
      <c r="AV117" s="112"/>
      <c r="AW117" s="112"/>
      <c r="AX117" s="112"/>
      <c r="AY117" s="112"/>
      <c r="AZ117" s="112">
        <v>0</v>
      </c>
      <c r="BA117" s="112"/>
      <c r="BB117" s="112"/>
      <c r="BC117" s="112"/>
      <c r="BD117" s="112"/>
      <c r="BE117" s="112">
        <f t="shared" si="1"/>
        <v>5</v>
      </c>
      <c r="BF117" s="112"/>
      <c r="BG117" s="112"/>
      <c r="BH117" s="112"/>
      <c r="BI117" s="112"/>
      <c r="BJ117" s="112">
        <v>3</v>
      </c>
      <c r="BK117" s="112"/>
      <c r="BL117" s="112"/>
      <c r="BM117" s="112"/>
      <c r="BN117" s="112"/>
      <c r="BO117" s="112">
        <v>0</v>
      </c>
      <c r="BP117" s="112"/>
      <c r="BQ117" s="112"/>
      <c r="BR117" s="112"/>
      <c r="BS117" s="112"/>
      <c r="BT117" s="112">
        <f t="shared" si="2"/>
        <v>3</v>
      </c>
      <c r="BU117" s="112"/>
      <c r="BV117" s="112"/>
      <c r="BW117" s="112"/>
      <c r="BX117" s="112"/>
    </row>
    <row r="118" spans="1:76" s="25" customFormat="1" ht="15" customHeight="1">
      <c r="A118" s="57">
        <v>0</v>
      </c>
      <c r="B118" s="58"/>
      <c r="C118" s="58"/>
      <c r="D118" s="104" t="s">
        <v>190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2"/>
      <c r="Q118" s="53" t="s">
        <v>188</v>
      </c>
      <c r="R118" s="53"/>
      <c r="S118" s="53"/>
      <c r="T118" s="53"/>
      <c r="U118" s="53"/>
      <c r="V118" s="53" t="s">
        <v>189</v>
      </c>
      <c r="W118" s="53"/>
      <c r="X118" s="53"/>
      <c r="Y118" s="53"/>
      <c r="Z118" s="53"/>
      <c r="AA118" s="53"/>
      <c r="AB118" s="53"/>
      <c r="AC118" s="53"/>
      <c r="AD118" s="53"/>
      <c r="AE118" s="53"/>
      <c r="AF118" s="112">
        <v>5</v>
      </c>
      <c r="AG118" s="112"/>
      <c r="AH118" s="112"/>
      <c r="AI118" s="112"/>
      <c r="AJ118" s="112"/>
      <c r="AK118" s="112">
        <v>0</v>
      </c>
      <c r="AL118" s="112"/>
      <c r="AM118" s="112"/>
      <c r="AN118" s="112"/>
      <c r="AO118" s="112"/>
      <c r="AP118" s="112">
        <f t="shared" si="0"/>
        <v>5</v>
      </c>
      <c r="AQ118" s="112"/>
      <c r="AR118" s="112"/>
      <c r="AS118" s="112"/>
      <c r="AT118" s="112"/>
      <c r="AU118" s="112">
        <v>5</v>
      </c>
      <c r="AV118" s="112"/>
      <c r="AW118" s="112"/>
      <c r="AX118" s="112"/>
      <c r="AY118" s="112"/>
      <c r="AZ118" s="112">
        <v>0</v>
      </c>
      <c r="BA118" s="112"/>
      <c r="BB118" s="112"/>
      <c r="BC118" s="112"/>
      <c r="BD118" s="112"/>
      <c r="BE118" s="112">
        <f t="shared" si="1"/>
        <v>5</v>
      </c>
      <c r="BF118" s="112"/>
      <c r="BG118" s="112"/>
      <c r="BH118" s="112"/>
      <c r="BI118" s="112"/>
      <c r="BJ118" s="112">
        <v>1</v>
      </c>
      <c r="BK118" s="112"/>
      <c r="BL118" s="112"/>
      <c r="BM118" s="112"/>
      <c r="BN118" s="112"/>
      <c r="BO118" s="112">
        <v>0</v>
      </c>
      <c r="BP118" s="112"/>
      <c r="BQ118" s="112"/>
      <c r="BR118" s="112"/>
      <c r="BS118" s="112"/>
      <c r="BT118" s="112">
        <f t="shared" si="2"/>
        <v>1</v>
      </c>
      <c r="BU118" s="112"/>
      <c r="BV118" s="112"/>
      <c r="BW118" s="112"/>
      <c r="BX118" s="112"/>
    </row>
    <row r="119" spans="1:76" s="25" customFormat="1" ht="30" customHeight="1">
      <c r="A119" s="57">
        <v>0</v>
      </c>
      <c r="B119" s="58"/>
      <c r="C119" s="58"/>
      <c r="D119" s="104" t="s">
        <v>191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2"/>
      <c r="Q119" s="53" t="s">
        <v>188</v>
      </c>
      <c r="R119" s="53"/>
      <c r="S119" s="53"/>
      <c r="T119" s="53"/>
      <c r="U119" s="53"/>
      <c r="V119" s="53" t="s">
        <v>189</v>
      </c>
      <c r="W119" s="53"/>
      <c r="X119" s="53"/>
      <c r="Y119" s="53"/>
      <c r="Z119" s="53"/>
      <c r="AA119" s="53"/>
      <c r="AB119" s="53"/>
      <c r="AC119" s="53"/>
      <c r="AD119" s="53"/>
      <c r="AE119" s="53"/>
      <c r="AF119" s="112">
        <v>18</v>
      </c>
      <c r="AG119" s="112"/>
      <c r="AH119" s="112"/>
      <c r="AI119" s="112"/>
      <c r="AJ119" s="112"/>
      <c r="AK119" s="112">
        <v>0</v>
      </c>
      <c r="AL119" s="112"/>
      <c r="AM119" s="112"/>
      <c r="AN119" s="112"/>
      <c r="AO119" s="112"/>
      <c r="AP119" s="112">
        <f t="shared" si="0"/>
        <v>18</v>
      </c>
      <c r="AQ119" s="112"/>
      <c r="AR119" s="112"/>
      <c r="AS119" s="112"/>
      <c r="AT119" s="112"/>
      <c r="AU119" s="112">
        <v>28</v>
      </c>
      <c r="AV119" s="112"/>
      <c r="AW119" s="112"/>
      <c r="AX119" s="112"/>
      <c r="AY119" s="112"/>
      <c r="AZ119" s="112">
        <v>0</v>
      </c>
      <c r="BA119" s="112"/>
      <c r="BB119" s="112"/>
      <c r="BC119" s="112"/>
      <c r="BD119" s="112"/>
      <c r="BE119" s="112">
        <f t="shared" si="1"/>
        <v>28</v>
      </c>
      <c r="BF119" s="112"/>
      <c r="BG119" s="112"/>
      <c r="BH119" s="112"/>
      <c r="BI119" s="112"/>
      <c r="BJ119" s="112">
        <v>16</v>
      </c>
      <c r="BK119" s="112"/>
      <c r="BL119" s="112"/>
      <c r="BM119" s="112"/>
      <c r="BN119" s="112"/>
      <c r="BO119" s="112">
        <v>0</v>
      </c>
      <c r="BP119" s="112"/>
      <c r="BQ119" s="112"/>
      <c r="BR119" s="112"/>
      <c r="BS119" s="112"/>
      <c r="BT119" s="112">
        <f t="shared" si="2"/>
        <v>16</v>
      </c>
      <c r="BU119" s="112"/>
      <c r="BV119" s="112"/>
      <c r="BW119" s="112"/>
      <c r="BX119" s="112"/>
    </row>
    <row r="120" spans="1:76" s="6" customFormat="1" ht="15" customHeight="1">
      <c r="A120" s="86">
        <v>0</v>
      </c>
      <c r="B120" s="87"/>
      <c r="C120" s="87"/>
      <c r="D120" s="132" t="s">
        <v>192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1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>
        <f t="shared" si="0"/>
        <v>0</v>
      </c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>
        <f t="shared" si="1"/>
        <v>0</v>
      </c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>
        <f t="shared" si="2"/>
        <v>0</v>
      </c>
      <c r="BU120" s="103"/>
      <c r="BV120" s="103"/>
      <c r="BW120" s="103"/>
      <c r="BX120" s="103"/>
    </row>
    <row r="121" spans="1:76" s="6" customFormat="1" ht="28.5" customHeight="1">
      <c r="A121" s="86">
        <v>0</v>
      </c>
      <c r="B121" s="87"/>
      <c r="C121" s="87"/>
      <c r="D121" s="132" t="s">
        <v>193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1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3">
        <v>4000</v>
      </c>
      <c r="AG121" s="103"/>
      <c r="AH121" s="103"/>
      <c r="AI121" s="103"/>
      <c r="AJ121" s="103"/>
      <c r="AK121" s="103">
        <v>0</v>
      </c>
      <c r="AL121" s="103"/>
      <c r="AM121" s="103"/>
      <c r="AN121" s="103"/>
      <c r="AO121" s="103"/>
      <c r="AP121" s="103">
        <f t="shared" si="0"/>
        <v>4000</v>
      </c>
      <c r="AQ121" s="103"/>
      <c r="AR121" s="103"/>
      <c r="AS121" s="103"/>
      <c r="AT121" s="103"/>
      <c r="AU121" s="103">
        <v>4000</v>
      </c>
      <c r="AV121" s="103"/>
      <c r="AW121" s="103"/>
      <c r="AX121" s="103"/>
      <c r="AY121" s="103"/>
      <c r="AZ121" s="103">
        <v>0</v>
      </c>
      <c r="BA121" s="103"/>
      <c r="BB121" s="103"/>
      <c r="BC121" s="103"/>
      <c r="BD121" s="103"/>
      <c r="BE121" s="103">
        <f t="shared" si="1"/>
        <v>4000</v>
      </c>
      <c r="BF121" s="103"/>
      <c r="BG121" s="103"/>
      <c r="BH121" s="103"/>
      <c r="BI121" s="103"/>
      <c r="BJ121" s="103">
        <v>4000</v>
      </c>
      <c r="BK121" s="103"/>
      <c r="BL121" s="103"/>
      <c r="BM121" s="103"/>
      <c r="BN121" s="103"/>
      <c r="BO121" s="103">
        <v>0</v>
      </c>
      <c r="BP121" s="103"/>
      <c r="BQ121" s="103"/>
      <c r="BR121" s="103"/>
      <c r="BS121" s="103"/>
      <c r="BT121" s="103">
        <f t="shared" si="2"/>
        <v>4000</v>
      </c>
      <c r="BU121" s="103"/>
      <c r="BV121" s="103"/>
      <c r="BW121" s="103"/>
      <c r="BX121" s="103"/>
    </row>
    <row r="122" spans="1:76" s="25" customFormat="1" ht="15" customHeight="1">
      <c r="A122" s="57">
        <v>0</v>
      </c>
      <c r="B122" s="58"/>
      <c r="C122" s="58"/>
      <c r="D122" s="104" t="s">
        <v>190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2"/>
      <c r="Q122" s="53" t="s">
        <v>182</v>
      </c>
      <c r="R122" s="53"/>
      <c r="S122" s="53"/>
      <c r="T122" s="53"/>
      <c r="U122" s="53"/>
      <c r="V122" s="104" t="s">
        <v>194</v>
      </c>
      <c r="W122" s="135"/>
      <c r="X122" s="135"/>
      <c r="Y122" s="135"/>
      <c r="Z122" s="135"/>
      <c r="AA122" s="135"/>
      <c r="AB122" s="135"/>
      <c r="AC122" s="135"/>
      <c r="AD122" s="135"/>
      <c r="AE122" s="136"/>
      <c r="AF122" s="112">
        <v>1000</v>
      </c>
      <c r="AG122" s="112"/>
      <c r="AH122" s="112"/>
      <c r="AI122" s="112"/>
      <c r="AJ122" s="112"/>
      <c r="AK122" s="112">
        <v>0</v>
      </c>
      <c r="AL122" s="112"/>
      <c r="AM122" s="112"/>
      <c r="AN122" s="112"/>
      <c r="AO122" s="112"/>
      <c r="AP122" s="112">
        <f t="shared" si="0"/>
        <v>1000</v>
      </c>
      <c r="AQ122" s="112"/>
      <c r="AR122" s="112"/>
      <c r="AS122" s="112"/>
      <c r="AT122" s="112"/>
      <c r="AU122" s="112">
        <v>1000</v>
      </c>
      <c r="AV122" s="112"/>
      <c r="AW122" s="112"/>
      <c r="AX122" s="112"/>
      <c r="AY122" s="112"/>
      <c r="AZ122" s="112">
        <v>0</v>
      </c>
      <c r="BA122" s="112"/>
      <c r="BB122" s="112"/>
      <c r="BC122" s="112"/>
      <c r="BD122" s="112"/>
      <c r="BE122" s="112">
        <f t="shared" si="1"/>
        <v>1000</v>
      </c>
      <c r="BF122" s="112"/>
      <c r="BG122" s="112"/>
      <c r="BH122" s="112"/>
      <c r="BI122" s="112"/>
      <c r="BJ122" s="112">
        <v>1000</v>
      </c>
      <c r="BK122" s="112"/>
      <c r="BL122" s="112"/>
      <c r="BM122" s="112"/>
      <c r="BN122" s="112"/>
      <c r="BO122" s="112">
        <v>0</v>
      </c>
      <c r="BP122" s="112"/>
      <c r="BQ122" s="112"/>
      <c r="BR122" s="112"/>
      <c r="BS122" s="112"/>
      <c r="BT122" s="112">
        <f t="shared" si="2"/>
        <v>1000</v>
      </c>
      <c r="BU122" s="112"/>
      <c r="BV122" s="112"/>
      <c r="BW122" s="112"/>
      <c r="BX122" s="112"/>
    </row>
    <row r="123" spans="1:76" s="25" customFormat="1" ht="15" customHeight="1">
      <c r="A123" s="57">
        <v>0</v>
      </c>
      <c r="B123" s="58"/>
      <c r="C123" s="58"/>
      <c r="D123" s="104" t="s">
        <v>187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2"/>
      <c r="Q123" s="53" t="s">
        <v>182</v>
      </c>
      <c r="R123" s="53"/>
      <c r="S123" s="53"/>
      <c r="T123" s="53"/>
      <c r="U123" s="53"/>
      <c r="V123" s="104" t="s">
        <v>194</v>
      </c>
      <c r="W123" s="61"/>
      <c r="X123" s="61"/>
      <c r="Y123" s="61"/>
      <c r="Z123" s="61"/>
      <c r="AA123" s="61"/>
      <c r="AB123" s="61"/>
      <c r="AC123" s="61"/>
      <c r="AD123" s="61"/>
      <c r="AE123" s="62"/>
      <c r="AF123" s="112">
        <v>3000</v>
      </c>
      <c r="AG123" s="112"/>
      <c r="AH123" s="112"/>
      <c r="AI123" s="112"/>
      <c r="AJ123" s="112"/>
      <c r="AK123" s="112">
        <v>0</v>
      </c>
      <c r="AL123" s="112"/>
      <c r="AM123" s="112"/>
      <c r="AN123" s="112"/>
      <c r="AO123" s="112"/>
      <c r="AP123" s="112">
        <f t="shared" si="0"/>
        <v>3000</v>
      </c>
      <c r="AQ123" s="112"/>
      <c r="AR123" s="112"/>
      <c r="AS123" s="112"/>
      <c r="AT123" s="112"/>
      <c r="AU123" s="112">
        <v>3000</v>
      </c>
      <c r="AV123" s="112"/>
      <c r="AW123" s="112"/>
      <c r="AX123" s="112"/>
      <c r="AY123" s="112"/>
      <c r="AZ123" s="112">
        <v>0</v>
      </c>
      <c r="BA123" s="112"/>
      <c r="BB123" s="112"/>
      <c r="BC123" s="112"/>
      <c r="BD123" s="112"/>
      <c r="BE123" s="112">
        <f t="shared" si="1"/>
        <v>3000</v>
      </c>
      <c r="BF123" s="112"/>
      <c r="BG123" s="112"/>
      <c r="BH123" s="112"/>
      <c r="BI123" s="112"/>
      <c r="BJ123" s="112">
        <v>3000</v>
      </c>
      <c r="BK123" s="112"/>
      <c r="BL123" s="112"/>
      <c r="BM123" s="112"/>
      <c r="BN123" s="112"/>
      <c r="BO123" s="112">
        <v>0</v>
      </c>
      <c r="BP123" s="112"/>
      <c r="BQ123" s="112"/>
      <c r="BR123" s="112"/>
      <c r="BS123" s="112"/>
      <c r="BT123" s="112">
        <f t="shared" si="2"/>
        <v>3000</v>
      </c>
      <c r="BU123" s="112"/>
      <c r="BV123" s="112"/>
      <c r="BW123" s="112"/>
      <c r="BX123" s="112"/>
    </row>
    <row r="124" spans="1:76" s="25" customFormat="1" ht="30" customHeight="1">
      <c r="A124" s="57">
        <v>0</v>
      </c>
      <c r="B124" s="58"/>
      <c r="C124" s="58"/>
      <c r="D124" s="104" t="s">
        <v>195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53" t="s">
        <v>182</v>
      </c>
      <c r="R124" s="53"/>
      <c r="S124" s="53"/>
      <c r="T124" s="53"/>
      <c r="U124" s="53"/>
      <c r="V124" s="104" t="s">
        <v>194</v>
      </c>
      <c r="W124" s="61"/>
      <c r="X124" s="61"/>
      <c r="Y124" s="61"/>
      <c r="Z124" s="61"/>
      <c r="AA124" s="61"/>
      <c r="AB124" s="61"/>
      <c r="AC124" s="61"/>
      <c r="AD124" s="61"/>
      <c r="AE124" s="62"/>
      <c r="AF124" s="112">
        <v>4000</v>
      </c>
      <c r="AG124" s="112"/>
      <c r="AH124" s="112"/>
      <c r="AI124" s="112"/>
      <c r="AJ124" s="112"/>
      <c r="AK124" s="112">
        <v>0</v>
      </c>
      <c r="AL124" s="112"/>
      <c r="AM124" s="112"/>
      <c r="AN124" s="112"/>
      <c r="AO124" s="112"/>
      <c r="AP124" s="112">
        <f t="shared" si="0"/>
        <v>4000</v>
      </c>
      <c r="AQ124" s="112"/>
      <c r="AR124" s="112"/>
      <c r="AS124" s="112"/>
      <c r="AT124" s="112"/>
      <c r="AU124" s="112">
        <v>4000</v>
      </c>
      <c r="AV124" s="112"/>
      <c r="AW124" s="112"/>
      <c r="AX124" s="112"/>
      <c r="AY124" s="112"/>
      <c r="AZ124" s="112">
        <v>0</v>
      </c>
      <c r="BA124" s="112"/>
      <c r="BB124" s="112"/>
      <c r="BC124" s="112"/>
      <c r="BD124" s="112"/>
      <c r="BE124" s="112">
        <f t="shared" si="1"/>
        <v>4000</v>
      </c>
      <c r="BF124" s="112"/>
      <c r="BG124" s="112"/>
      <c r="BH124" s="112"/>
      <c r="BI124" s="112"/>
      <c r="BJ124" s="112">
        <v>4000</v>
      </c>
      <c r="BK124" s="112"/>
      <c r="BL124" s="112"/>
      <c r="BM124" s="112"/>
      <c r="BN124" s="112"/>
      <c r="BO124" s="112">
        <v>0</v>
      </c>
      <c r="BP124" s="112"/>
      <c r="BQ124" s="112"/>
      <c r="BR124" s="112"/>
      <c r="BS124" s="112"/>
      <c r="BT124" s="112">
        <f t="shared" si="2"/>
        <v>4000</v>
      </c>
      <c r="BU124" s="112"/>
      <c r="BV124" s="112"/>
      <c r="BW124" s="112"/>
      <c r="BX124" s="112"/>
    </row>
    <row r="125" spans="1:76" s="6" customFormat="1" ht="15" customHeight="1">
      <c r="A125" s="86">
        <v>0</v>
      </c>
      <c r="B125" s="87"/>
      <c r="C125" s="87"/>
      <c r="D125" s="132" t="s">
        <v>196</v>
      </c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1"/>
      <c r="Q125" s="102"/>
      <c r="R125" s="102"/>
      <c r="S125" s="102"/>
      <c r="T125" s="102"/>
      <c r="U125" s="102"/>
      <c r="V125" s="132"/>
      <c r="W125" s="90"/>
      <c r="X125" s="90"/>
      <c r="Y125" s="90"/>
      <c r="Z125" s="90"/>
      <c r="AA125" s="90"/>
      <c r="AB125" s="90"/>
      <c r="AC125" s="90"/>
      <c r="AD125" s="90"/>
      <c r="AE125" s="91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>
        <f t="shared" si="0"/>
        <v>0</v>
      </c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>
        <f t="shared" si="1"/>
        <v>0</v>
      </c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>
        <f t="shared" si="2"/>
        <v>0</v>
      </c>
      <c r="BU125" s="103"/>
      <c r="BV125" s="103"/>
      <c r="BW125" s="103"/>
      <c r="BX125" s="103"/>
    </row>
    <row r="126" spans="1:76" s="25" customFormat="1" ht="42.75" customHeight="1">
      <c r="A126" s="57">
        <v>0</v>
      </c>
      <c r="B126" s="58"/>
      <c r="C126" s="58"/>
      <c r="D126" s="104" t="s">
        <v>197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53" t="s">
        <v>198</v>
      </c>
      <c r="R126" s="53"/>
      <c r="S126" s="53"/>
      <c r="T126" s="53"/>
      <c r="U126" s="53"/>
      <c r="V126" s="104" t="s">
        <v>199</v>
      </c>
      <c r="W126" s="61"/>
      <c r="X126" s="61"/>
      <c r="Y126" s="61"/>
      <c r="Z126" s="61"/>
      <c r="AA126" s="61"/>
      <c r="AB126" s="61"/>
      <c r="AC126" s="61"/>
      <c r="AD126" s="61"/>
      <c r="AE126" s="62"/>
      <c r="AF126" s="112">
        <v>100</v>
      </c>
      <c r="AG126" s="112"/>
      <c r="AH126" s="112"/>
      <c r="AI126" s="112"/>
      <c r="AJ126" s="112"/>
      <c r="AK126" s="112">
        <v>0</v>
      </c>
      <c r="AL126" s="112"/>
      <c r="AM126" s="112"/>
      <c r="AN126" s="112"/>
      <c r="AO126" s="112"/>
      <c r="AP126" s="112">
        <f t="shared" si="0"/>
        <v>100</v>
      </c>
      <c r="AQ126" s="112"/>
      <c r="AR126" s="112"/>
      <c r="AS126" s="112"/>
      <c r="AT126" s="112"/>
      <c r="AU126" s="112">
        <v>100</v>
      </c>
      <c r="AV126" s="112"/>
      <c r="AW126" s="112"/>
      <c r="AX126" s="112"/>
      <c r="AY126" s="112"/>
      <c r="AZ126" s="112">
        <v>0</v>
      </c>
      <c r="BA126" s="112"/>
      <c r="BB126" s="112"/>
      <c r="BC126" s="112"/>
      <c r="BD126" s="112"/>
      <c r="BE126" s="112">
        <f t="shared" si="1"/>
        <v>100</v>
      </c>
      <c r="BF126" s="112"/>
      <c r="BG126" s="112"/>
      <c r="BH126" s="112"/>
      <c r="BI126" s="112"/>
      <c r="BJ126" s="112">
        <v>100</v>
      </c>
      <c r="BK126" s="112"/>
      <c r="BL126" s="112"/>
      <c r="BM126" s="112"/>
      <c r="BN126" s="112"/>
      <c r="BO126" s="112">
        <v>0</v>
      </c>
      <c r="BP126" s="112"/>
      <c r="BQ126" s="112"/>
      <c r="BR126" s="112"/>
      <c r="BS126" s="112"/>
      <c r="BT126" s="112">
        <f t="shared" si="2"/>
        <v>100</v>
      </c>
      <c r="BU126" s="112"/>
      <c r="BV126" s="112"/>
      <c r="BW126" s="112"/>
      <c r="BX126" s="112"/>
    </row>
    <row r="128" spans="1:76" ht="14.25" customHeight="1">
      <c r="A128" s="33" t="s">
        <v>252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1:79" ht="23.1" customHeight="1">
      <c r="A129" s="47" t="s">
        <v>6</v>
      </c>
      <c r="B129" s="48"/>
      <c r="C129" s="48"/>
      <c r="D129" s="53" t="s">
        <v>9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 t="s">
        <v>8</v>
      </c>
      <c r="R129" s="53"/>
      <c r="S129" s="53"/>
      <c r="T129" s="53"/>
      <c r="U129" s="53"/>
      <c r="V129" s="53" t="s">
        <v>7</v>
      </c>
      <c r="W129" s="53"/>
      <c r="X129" s="53"/>
      <c r="Y129" s="53"/>
      <c r="Z129" s="53"/>
      <c r="AA129" s="53"/>
      <c r="AB129" s="53"/>
      <c r="AC129" s="53"/>
      <c r="AD129" s="53"/>
      <c r="AE129" s="53"/>
      <c r="AF129" s="39" t="s">
        <v>243</v>
      </c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1"/>
      <c r="AU129" s="39" t="s">
        <v>248</v>
      </c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1"/>
    </row>
    <row r="130" spans="1:79" ht="28.5" customHeight="1">
      <c r="A130" s="50"/>
      <c r="B130" s="51"/>
      <c r="C130" s="51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 t="s">
        <v>4</v>
      </c>
      <c r="AG130" s="53"/>
      <c r="AH130" s="53"/>
      <c r="AI130" s="53"/>
      <c r="AJ130" s="53"/>
      <c r="AK130" s="53" t="s">
        <v>3</v>
      </c>
      <c r="AL130" s="53"/>
      <c r="AM130" s="53"/>
      <c r="AN130" s="53"/>
      <c r="AO130" s="53"/>
      <c r="AP130" s="53" t="s">
        <v>123</v>
      </c>
      <c r="AQ130" s="53"/>
      <c r="AR130" s="53"/>
      <c r="AS130" s="53"/>
      <c r="AT130" s="53"/>
      <c r="AU130" s="53" t="s">
        <v>4</v>
      </c>
      <c r="AV130" s="53"/>
      <c r="AW130" s="53"/>
      <c r="AX130" s="53"/>
      <c r="AY130" s="53"/>
      <c r="AZ130" s="53" t="s">
        <v>3</v>
      </c>
      <c r="BA130" s="53"/>
      <c r="BB130" s="53"/>
      <c r="BC130" s="53"/>
      <c r="BD130" s="53"/>
      <c r="BE130" s="53" t="s">
        <v>90</v>
      </c>
      <c r="BF130" s="53"/>
      <c r="BG130" s="53"/>
      <c r="BH130" s="53"/>
      <c r="BI130" s="53"/>
    </row>
    <row r="131" spans="1:79" ht="15" customHeight="1">
      <c r="A131" s="39">
        <v>1</v>
      </c>
      <c r="B131" s="40"/>
      <c r="C131" s="40"/>
      <c r="D131" s="53">
        <v>2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>
        <v>3</v>
      </c>
      <c r="R131" s="53"/>
      <c r="S131" s="53"/>
      <c r="T131" s="53"/>
      <c r="U131" s="53"/>
      <c r="V131" s="53">
        <v>4</v>
      </c>
      <c r="W131" s="53"/>
      <c r="X131" s="53"/>
      <c r="Y131" s="53"/>
      <c r="Z131" s="53"/>
      <c r="AA131" s="53"/>
      <c r="AB131" s="53"/>
      <c r="AC131" s="53"/>
      <c r="AD131" s="53"/>
      <c r="AE131" s="53"/>
      <c r="AF131" s="53">
        <v>5</v>
      </c>
      <c r="AG131" s="53"/>
      <c r="AH131" s="53"/>
      <c r="AI131" s="53"/>
      <c r="AJ131" s="53"/>
      <c r="AK131" s="53">
        <v>6</v>
      </c>
      <c r="AL131" s="53"/>
      <c r="AM131" s="53"/>
      <c r="AN131" s="53"/>
      <c r="AO131" s="53"/>
      <c r="AP131" s="53">
        <v>7</v>
      </c>
      <c r="AQ131" s="53"/>
      <c r="AR131" s="53"/>
      <c r="AS131" s="53"/>
      <c r="AT131" s="53"/>
      <c r="AU131" s="53">
        <v>8</v>
      </c>
      <c r="AV131" s="53"/>
      <c r="AW131" s="53"/>
      <c r="AX131" s="53"/>
      <c r="AY131" s="53"/>
      <c r="AZ131" s="53">
        <v>9</v>
      </c>
      <c r="BA131" s="53"/>
      <c r="BB131" s="53"/>
      <c r="BC131" s="53"/>
      <c r="BD131" s="53"/>
      <c r="BE131" s="53">
        <v>10</v>
      </c>
      <c r="BF131" s="53"/>
      <c r="BG131" s="53"/>
      <c r="BH131" s="53"/>
      <c r="BI131" s="53"/>
    </row>
    <row r="132" spans="1:79" ht="15.75" hidden="1" customHeight="1">
      <c r="A132" s="67" t="s">
        <v>154</v>
      </c>
      <c r="B132" s="68"/>
      <c r="C132" s="68"/>
      <c r="D132" s="53" t="s">
        <v>57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 t="s">
        <v>70</v>
      </c>
      <c r="R132" s="53"/>
      <c r="S132" s="53"/>
      <c r="T132" s="53"/>
      <c r="U132" s="53"/>
      <c r="V132" s="53" t="s">
        <v>71</v>
      </c>
      <c r="W132" s="53"/>
      <c r="X132" s="53"/>
      <c r="Y132" s="53"/>
      <c r="Z132" s="53"/>
      <c r="AA132" s="53"/>
      <c r="AB132" s="53"/>
      <c r="AC132" s="53"/>
      <c r="AD132" s="53"/>
      <c r="AE132" s="53"/>
      <c r="AF132" s="77" t="s">
        <v>107</v>
      </c>
      <c r="AG132" s="77"/>
      <c r="AH132" s="77"/>
      <c r="AI132" s="77"/>
      <c r="AJ132" s="77"/>
      <c r="AK132" s="101" t="s">
        <v>108</v>
      </c>
      <c r="AL132" s="101"/>
      <c r="AM132" s="101"/>
      <c r="AN132" s="101"/>
      <c r="AO132" s="101"/>
      <c r="AP132" s="85" t="s">
        <v>122</v>
      </c>
      <c r="AQ132" s="85"/>
      <c r="AR132" s="85"/>
      <c r="AS132" s="85"/>
      <c r="AT132" s="85"/>
      <c r="AU132" s="77" t="s">
        <v>109</v>
      </c>
      <c r="AV132" s="77"/>
      <c r="AW132" s="77"/>
      <c r="AX132" s="77"/>
      <c r="AY132" s="77"/>
      <c r="AZ132" s="101" t="s">
        <v>110</v>
      </c>
      <c r="BA132" s="101"/>
      <c r="BB132" s="101"/>
      <c r="BC132" s="101"/>
      <c r="BD132" s="101"/>
      <c r="BE132" s="85" t="s">
        <v>122</v>
      </c>
      <c r="BF132" s="85"/>
      <c r="BG132" s="85"/>
      <c r="BH132" s="85"/>
      <c r="BI132" s="85"/>
      <c r="CA132" t="s">
        <v>39</v>
      </c>
    </row>
    <row r="133" spans="1:79" s="6" customFormat="1" ht="14.25">
      <c r="A133" s="86">
        <v>0</v>
      </c>
      <c r="B133" s="87"/>
      <c r="C133" s="87"/>
      <c r="D133" s="102" t="s">
        <v>179</v>
      </c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>
        <f t="shared" ref="AP133:AP148" si="3">IF(ISNUMBER(AF133),AF133,0)+IF(ISNUMBER(AK133),AK133,0)</f>
        <v>0</v>
      </c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>
        <f t="shared" ref="BE133:BE148" si="4">IF(ISNUMBER(AU133),AU133,0)+IF(ISNUMBER(AZ133),AZ133,0)</f>
        <v>0</v>
      </c>
      <c r="BF133" s="103"/>
      <c r="BG133" s="103"/>
      <c r="BH133" s="103"/>
      <c r="BI133" s="103"/>
      <c r="CA133" s="6" t="s">
        <v>40</v>
      </c>
    </row>
    <row r="134" spans="1:79" s="6" customFormat="1" ht="42.75" customHeight="1">
      <c r="A134" s="86">
        <v>0</v>
      </c>
      <c r="B134" s="87"/>
      <c r="C134" s="87"/>
      <c r="D134" s="132" t="s">
        <v>180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4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3">
        <v>80000</v>
      </c>
      <c r="AG134" s="103"/>
      <c r="AH134" s="103"/>
      <c r="AI134" s="103"/>
      <c r="AJ134" s="103"/>
      <c r="AK134" s="103">
        <v>0</v>
      </c>
      <c r="AL134" s="103"/>
      <c r="AM134" s="103"/>
      <c r="AN134" s="103"/>
      <c r="AO134" s="103"/>
      <c r="AP134" s="103">
        <f t="shared" si="3"/>
        <v>80000</v>
      </c>
      <c r="AQ134" s="103"/>
      <c r="AR134" s="103"/>
      <c r="AS134" s="103"/>
      <c r="AT134" s="103"/>
      <c r="AU134" s="103">
        <v>100000</v>
      </c>
      <c r="AV134" s="103"/>
      <c r="AW134" s="103"/>
      <c r="AX134" s="103"/>
      <c r="AY134" s="103"/>
      <c r="AZ134" s="103">
        <v>0</v>
      </c>
      <c r="BA134" s="103"/>
      <c r="BB134" s="103"/>
      <c r="BC134" s="103"/>
      <c r="BD134" s="103"/>
      <c r="BE134" s="103">
        <f t="shared" si="4"/>
        <v>100000</v>
      </c>
      <c r="BF134" s="103"/>
      <c r="BG134" s="103"/>
      <c r="BH134" s="103"/>
      <c r="BI134" s="103"/>
    </row>
    <row r="135" spans="1:79" s="25" customFormat="1" ht="42.75" customHeight="1">
      <c r="A135" s="57">
        <v>0</v>
      </c>
      <c r="B135" s="58"/>
      <c r="C135" s="58"/>
      <c r="D135" s="104" t="s">
        <v>181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2"/>
      <c r="Q135" s="53" t="s">
        <v>182</v>
      </c>
      <c r="R135" s="53"/>
      <c r="S135" s="53"/>
      <c r="T135" s="53"/>
      <c r="U135" s="53"/>
      <c r="V135" s="53" t="s">
        <v>183</v>
      </c>
      <c r="W135" s="53"/>
      <c r="X135" s="53"/>
      <c r="Y135" s="53"/>
      <c r="Z135" s="53"/>
      <c r="AA135" s="53"/>
      <c r="AB135" s="53"/>
      <c r="AC135" s="53"/>
      <c r="AD135" s="53"/>
      <c r="AE135" s="53"/>
      <c r="AF135" s="112">
        <v>10000</v>
      </c>
      <c r="AG135" s="112"/>
      <c r="AH135" s="112"/>
      <c r="AI135" s="112"/>
      <c r="AJ135" s="112"/>
      <c r="AK135" s="112">
        <v>0</v>
      </c>
      <c r="AL135" s="112"/>
      <c r="AM135" s="112"/>
      <c r="AN135" s="112"/>
      <c r="AO135" s="112"/>
      <c r="AP135" s="112">
        <f t="shared" si="3"/>
        <v>10000</v>
      </c>
      <c r="AQ135" s="112"/>
      <c r="AR135" s="112"/>
      <c r="AS135" s="112"/>
      <c r="AT135" s="112"/>
      <c r="AU135" s="112">
        <v>10000</v>
      </c>
      <c r="AV135" s="112"/>
      <c r="AW135" s="112"/>
      <c r="AX135" s="112"/>
      <c r="AY135" s="112"/>
      <c r="AZ135" s="112">
        <v>0</v>
      </c>
      <c r="BA135" s="112"/>
      <c r="BB135" s="112"/>
      <c r="BC135" s="112"/>
      <c r="BD135" s="112"/>
      <c r="BE135" s="112">
        <f t="shared" si="4"/>
        <v>10000</v>
      </c>
      <c r="BF135" s="112"/>
      <c r="BG135" s="112"/>
      <c r="BH135" s="112"/>
      <c r="BI135" s="112"/>
    </row>
    <row r="136" spans="1:79" s="25" customFormat="1" ht="30" customHeight="1">
      <c r="A136" s="57">
        <v>0</v>
      </c>
      <c r="B136" s="58"/>
      <c r="C136" s="58"/>
      <c r="D136" s="104" t="s">
        <v>184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53" t="s">
        <v>182</v>
      </c>
      <c r="R136" s="53"/>
      <c r="S136" s="53"/>
      <c r="T136" s="53"/>
      <c r="U136" s="53"/>
      <c r="V136" s="53" t="s">
        <v>183</v>
      </c>
      <c r="W136" s="53"/>
      <c r="X136" s="53"/>
      <c r="Y136" s="53"/>
      <c r="Z136" s="53"/>
      <c r="AA136" s="53"/>
      <c r="AB136" s="53"/>
      <c r="AC136" s="53"/>
      <c r="AD136" s="53"/>
      <c r="AE136" s="53"/>
      <c r="AF136" s="112">
        <v>70000</v>
      </c>
      <c r="AG136" s="112"/>
      <c r="AH136" s="112"/>
      <c r="AI136" s="112"/>
      <c r="AJ136" s="112"/>
      <c r="AK136" s="112">
        <v>0</v>
      </c>
      <c r="AL136" s="112"/>
      <c r="AM136" s="112"/>
      <c r="AN136" s="112"/>
      <c r="AO136" s="112"/>
      <c r="AP136" s="112">
        <f t="shared" si="3"/>
        <v>70000</v>
      </c>
      <c r="AQ136" s="112"/>
      <c r="AR136" s="112"/>
      <c r="AS136" s="112"/>
      <c r="AT136" s="112"/>
      <c r="AU136" s="112">
        <v>90000</v>
      </c>
      <c r="AV136" s="112"/>
      <c r="AW136" s="112"/>
      <c r="AX136" s="112"/>
      <c r="AY136" s="112"/>
      <c r="AZ136" s="112">
        <v>0</v>
      </c>
      <c r="BA136" s="112"/>
      <c r="BB136" s="112"/>
      <c r="BC136" s="112"/>
      <c r="BD136" s="112"/>
      <c r="BE136" s="112">
        <f t="shared" si="4"/>
        <v>90000</v>
      </c>
      <c r="BF136" s="112"/>
      <c r="BG136" s="112"/>
      <c r="BH136" s="112"/>
      <c r="BI136" s="112"/>
    </row>
    <row r="137" spans="1:79" s="6" customFormat="1" ht="14.25">
      <c r="A137" s="86">
        <v>0</v>
      </c>
      <c r="B137" s="87"/>
      <c r="C137" s="87"/>
      <c r="D137" s="132" t="s">
        <v>185</v>
      </c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1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>
        <f t="shared" si="3"/>
        <v>0</v>
      </c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>
        <f t="shared" si="4"/>
        <v>0</v>
      </c>
      <c r="BF137" s="103"/>
      <c r="BG137" s="103"/>
      <c r="BH137" s="103"/>
      <c r="BI137" s="103"/>
    </row>
    <row r="138" spans="1:79" s="6" customFormat="1" ht="28.5" customHeight="1">
      <c r="A138" s="86">
        <v>0</v>
      </c>
      <c r="B138" s="87"/>
      <c r="C138" s="87"/>
      <c r="D138" s="132" t="s">
        <v>186</v>
      </c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1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3">
        <v>4</v>
      </c>
      <c r="AG138" s="103"/>
      <c r="AH138" s="103"/>
      <c r="AI138" s="103"/>
      <c r="AJ138" s="103"/>
      <c r="AK138" s="103">
        <v>0</v>
      </c>
      <c r="AL138" s="103"/>
      <c r="AM138" s="103"/>
      <c r="AN138" s="103"/>
      <c r="AO138" s="103"/>
      <c r="AP138" s="103">
        <f t="shared" si="3"/>
        <v>4</v>
      </c>
      <c r="AQ138" s="103"/>
      <c r="AR138" s="103"/>
      <c r="AS138" s="103"/>
      <c r="AT138" s="103"/>
      <c r="AU138" s="103">
        <v>4</v>
      </c>
      <c r="AV138" s="103"/>
      <c r="AW138" s="103"/>
      <c r="AX138" s="103"/>
      <c r="AY138" s="103"/>
      <c r="AZ138" s="103">
        <v>0</v>
      </c>
      <c r="BA138" s="103"/>
      <c r="BB138" s="103"/>
      <c r="BC138" s="103"/>
      <c r="BD138" s="103"/>
      <c r="BE138" s="103">
        <f t="shared" si="4"/>
        <v>4</v>
      </c>
      <c r="BF138" s="103"/>
      <c r="BG138" s="103"/>
      <c r="BH138" s="103"/>
      <c r="BI138" s="103"/>
    </row>
    <row r="139" spans="1:79" s="25" customFormat="1" ht="15">
      <c r="A139" s="57">
        <v>0</v>
      </c>
      <c r="B139" s="58"/>
      <c r="C139" s="58"/>
      <c r="D139" s="104" t="s">
        <v>187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53" t="s">
        <v>188</v>
      </c>
      <c r="R139" s="53"/>
      <c r="S139" s="53"/>
      <c r="T139" s="53"/>
      <c r="U139" s="53"/>
      <c r="V139" s="53" t="s">
        <v>189</v>
      </c>
      <c r="W139" s="53"/>
      <c r="X139" s="53"/>
      <c r="Y139" s="53"/>
      <c r="Z139" s="53"/>
      <c r="AA139" s="53"/>
      <c r="AB139" s="53"/>
      <c r="AC139" s="53"/>
      <c r="AD139" s="53"/>
      <c r="AE139" s="53"/>
      <c r="AF139" s="112">
        <v>1</v>
      </c>
      <c r="AG139" s="112"/>
      <c r="AH139" s="112"/>
      <c r="AI139" s="112"/>
      <c r="AJ139" s="112"/>
      <c r="AK139" s="112">
        <v>0</v>
      </c>
      <c r="AL139" s="112"/>
      <c r="AM139" s="112"/>
      <c r="AN139" s="112"/>
      <c r="AO139" s="112"/>
      <c r="AP139" s="112">
        <f t="shared" si="3"/>
        <v>1</v>
      </c>
      <c r="AQ139" s="112"/>
      <c r="AR139" s="112"/>
      <c r="AS139" s="112"/>
      <c r="AT139" s="112"/>
      <c r="AU139" s="112">
        <v>1</v>
      </c>
      <c r="AV139" s="112"/>
      <c r="AW139" s="112"/>
      <c r="AX139" s="112"/>
      <c r="AY139" s="112"/>
      <c r="AZ139" s="112">
        <v>0</v>
      </c>
      <c r="BA139" s="112"/>
      <c r="BB139" s="112"/>
      <c r="BC139" s="112"/>
      <c r="BD139" s="112"/>
      <c r="BE139" s="112">
        <f t="shared" si="4"/>
        <v>1</v>
      </c>
      <c r="BF139" s="112"/>
      <c r="BG139" s="112"/>
      <c r="BH139" s="112"/>
      <c r="BI139" s="112"/>
    </row>
    <row r="140" spans="1:79" s="25" customFormat="1" ht="15">
      <c r="A140" s="57">
        <v>0</v>
      </c>
      <c r="B140" s="58"/>
      <c r="C140" s="58"/>
      <c r="D140" s="104" t="s">
        <v>190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2"/>
      <c r="Q140" s="53" t="s">
        <v>188</v>
      </c>
      <c r="R140" s="53"/>
      <c r="S140" s="53"/>
      <c r="T140" s="53"/>
      <c r="U140" s="53"/>
      <c r="V140" s="53" t="s">
        <v>189</v>
      </c>
      <c r="W140" s="53"/>
      <c r="X140" s="53"/>
      <c r="Y140" s="53"/>
      <c r="Z140" s="53"/>
      <c r="AA140" s="53"/>
      <c r="AB140" s="53"/>
      <c r="AC140" s="53"/>
      <c r="AD140" s="53"/>
      <c r="AE140" s="53"/>
      <c r="AF140" s="112">
        <v>3</v>
      </c>
      <c r="AG140" s="112"/>
      <c r="AH140" s="112"/>
      <c r="AI140" s="112"/>
      <c r="AJ140" s="112"/>
      <c r="AK140" s="112">
        <v>0</v>
      </c>
      <c r="AL140" s="112"/>
      <c r="AM140" s="112"/>
      <c r="AN140" s="112"/>
      <c r="AO140" s="112"/>
      <c r="AP140" s="112">
        <f t="shared" si="3"/>
        <v>3</v>
      </c>
      <c r="AQ140" s="112"/>
      <c r="AR140" s="112"/>
      <c r="AS140" s="112"/>
      <c r="AT140" s="112"/>
      <c r="AU140" s="112">
        <v>3</v>
      </c>
      <c r="AV140" s="112"/>
      <c r="AW140" s="112"/>
      <c r="AX140" s="112"/>
      <c r="AY140" s="112"/>
      <c r="AZ140" s="112">
        <v>0</v>
      </c>
      <c r="BA140" s="112"/>
      <c r="BB140" s="112"/>
      <c r="BC140" s="112"/>
      <c r="BD140" s="112"/>
      <c r="BE140" s="112">
        <f t="shared" si="4"/>
        <v>3</v>
      </c>
      <c r="BF140" s="112"/>
      <c r="BG140" s="112"/>
      <c r="BH140" s="112"/>
      <c r="BI140" s="112"/>
    </row>
    <row r="141" spans="1:79" s="25" customFormat="1" ht="30" customHeight="1">
      <c r="A141" s="57">
        <v>0</v>
      </c>
      <c r="B141" s="58"/>
      <c r="C141" s="58"/>
      <c r="D141" s="104" t="s">
        <v>191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2"/>
      <c r="Q141" s="53" t="s">
        <v>188</v>
      </c>
      <c r="R141" s="53"/>
      <c r="S141" s="53"/>
      <c r="T141" s="53"/>
      <c r="U141" s="53"/>
      <c r="V141" s="53" t="s">
        <v>189</v>
      </c>
      <c r="W141" s="53"/>
      <c r="X141" s="53"/>
      <c r="Y141" s="53"/>
      <c r="Z141" s="53"/>
      <c r="AA141" s="53"/>
      <c r="AB141" s="53"/>
      <c r="AC141" s="53"/>
      <c r="AD141" s="53"/>
      <c r="AE141" s="53"/>
      <c r="AF141" s="112">
        <v>17</v>
      </c>
      <c r="AG141" s="112"/>
      <c r="AH141" s="112"/>
      <c r="AI141" s="112"/>
      <c r="AJ141" s="112"/>
      <c r="AK141" s="112">
        <v>0</v>
      </c>
      <c r="AL141" s="112"/>
      <c r="AM141" s="112"/>
      <c r="AN141" s="112"/>
      <c r="AO141" s="112"/>
      <c r="AP141" s="112">
        <f t="shared" si="3"/>
        <v>17</v>
      </c>
      <c r="AQ141" s="112"/>
      <c r="AR141" s="112"/>
      <c r="AS141" s="112"/>
      <c r="AT141" s="112"/>
      <c r="AU141" s="112">
        <v>22</v>
      </c>
      <c r="AV141" s="112"/>
      <c r="AW141" s="112"/>
      <c r="AX141" s="112"/>
      <c r="AY141" s="112"/>
      <c r="AZ141" s="112">
        <v>0</v>
      </c>
      <c r="BA141" s="112"/>
      <c r="BB141" s="112"/>
      <c r="BC141" s="112"/>
      <c r="BD141" s="112"/>
      <c r="BE141" s="112">
        <f t="shared" si="4"/>
        <v>22</v>
      </c>
      <c r="BF141" s="112"/>
      <c r="BG141" s="112"/>
      <c r="BH141" s="112"/>
      <c r="BI141" s="112"/>
    </row>
    <row r="142" spans="1:79" s="6" customFormat="1" ht="14.25">
      <c r="A142" s="86">
        <v>0</v>
      </c>
      <c r="B142" s="87"/>
      <c r="C142" s="87"/>
      <c r="D142" s="132" t="s">
        <v>192</v>
      </c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1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>
        <f t="shared" si="3"/>
        <v>0</v>
      </c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>
        <f t="shared" si="4"/>
        <v>0</v>
      </c>
      <c r="BF142" s="103"/>
      <c r="BG142" s="103"/>
      <c r="BH142" s="103"/>
      <c r="BI142" s="103"/>
    </row>
    <row r="143" spans="1:79" s="6" customFormat="1" ht="28.5" customHeight="1">
      <c r="A143" s="86">
        <v>0</v>
      </c>
      <c r="B143" s="87"/>
      <c r="C143" s="87"/>
      <c r="D143" s="132" t="s">
        <v>193</v>
      </c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1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3">
        <v>4000</v>
      </c>
      <c r="AG143" s="103"/>
      <c r="AH143" s="103"/>
      <c r="AI143" s="103"/>
      <c r="AJ143" s="103"/>
      <c r="AK143" s="103">
        <v>0</v>
      </c>
      <c r="AL143" s="103"/>
      <c r="AM143" s="103"/>
      <c r="AN143" s="103"/>
      <c r="AO143" s="103"/>
      <c r="AP143" s="103">
        <f t="shared" si="3"/>
        <v>4000</v>
      </c>
      <c r="AQ143" s="103"/>
      <c r="AR143" s="103"/>
      <c r="AS143" s="103"/>
      <c r="AT143" s="103"/>
      <c r="AU143" s="103">
        <v>4000</v>
      </c>
      <c r="AV143" s="103"/>
      <c r="AW143" s="103"/>
      <c r="AX143" s="103"/>
      <c r="AY143" s="103"/>
      <c r="AZ143" s="103">
        <v>0</v>
      </c>
      <c r="BA143" s="103"/>
      <c r="BB143" s="103"/>
      <c r="BC143" s="103"/>
      <c r="BD143" s="103"/>
      <c r="BE143" s="103">
        <f t="shared" si="4"/>
        <v>4000</v>
      </c>
      <c r="BF143" s="103"/>
      <c r="BG143" s="103"/>
      <c r="BH143" s="103"/>
      <c r="BI143" s="103"/>
    </row>
    <row r="144" spans="1:79" s="25" customFormat="1" ht="14.25" customHeight="1">
      <c r="A144" s="57">
        <v>0</v>
      </c>
      <c r="B144" s="58"/>
      <c r="C144" s="58"/>
      <c r="D144" s="104" t="s">
        <v>190</v>
      </c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2"/>
      <c r="Q144" s="53" t="s">
        <v>182</v>
      </c>
      <c r="R144" s="53"/>
      <c r="S144" s="53"/>
      <c r="T144" s="53"/>
      <c r="U144" s="53"/>
      <c r="V144" s="104" t="s">
        <v>194</v>
      </c>
      <c r="W144" s="135"/>
      <c r="X144" s="135"/>
      <c r="Y144" s="135"/>
      <c r="Z144" s="135"/>
      <c r="AA144" s="135"/>
      <c r="AB144" s="135"/>
      <c r="AC144" s="135"/>
      <c r="AD144" s="135"/>
      <c r="AE144" s="136"/>
      <c r="AF144" s="112">
        <v>1000</v>
      </c>
      <c r="AG144" s="112"/>
      <c r="AH144" s="112"/>
      <c r="AI144" s="112"/>
      <c r="AJ144" s="112"/>
      <c r="AK144" s="112">
        <v>0</v>
      </c>
      <c r="AL144" s="112"/>
      <c r="AM144" s="112"/>
      <c r="AN144" s="112"/>
      <c r="AO144" s="112"/>
      <c r="AP144" s="112">
        <f t="shared" si="3"/>
        <v>1000</v>
      </c>
      <c r="AQ144" s="112"/>
      <c r="AR144" s="112"/>
      <c r="AS144" s="112"/>
      <c r="AT144" s="112"/>
      <c r="AU144" s="112">
        <v>1000</v>
      </c>
      <c r="AV144" s="112"/>
      <c r="AW144" s="112"/>
      <c r="AX144" s="112"/>
      <c r="AY144" s="112"/>
      <c r="AZ144" s="112">
        <v>0</v>
      </c>
      <c r="BA144" s="112"/>
      <c r="BB144" s="112"/>
      <c r="BC144" s="112"/>
      <c r="BD144" s="112"/>
      <c r="BE144" s="112">
        <f t="shared" si="4"/>
        <v>1000</v>
      </c>
      <c r="BF144" s="112"/>
      <c r="BG144" s="112"/>
      <c r="BH144" s="112"/>
      <c r="BI144" s="112"/>
    </row>
    <row r="145" spans="1:79" s="25" customFormat="1" ht="15" customHeight="1">
      <c r="A145" s="57">
        <v>0</v>
      </c>
      <c r="B145" s="58"/>
      <c r="C145" s="58"/>
      <c r="D145" s="104" t="s">
        <v>187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2"/>
      <c r="Q145" s="53" t="s">
        <v>182</v>
      </c>
      <c r="R145" s="53"/>
      <c r="S145" s="53"/>
      <c r="T145" s="53"/>
      <c r="U145" s="53"/>
      <c r="V145" s="104" t="s">
        <v>194</v>
      </c>
      <c r="W145" s="61"/>
      <c r="X145" s="61"/>
      <c r="Y145" s="61"/>
      <c r="Z145" s="61"/>
      <c r="AA145" s="61"/>
      <c r="AB145" s="61"/>
      <c r="AC145" s="61"/>
      <c r="AD145" s="61"/>
      <c r="AE145" s="62"/>
      <c r="AF145" s="112">
        <v>3000</v>
      </c>
      <c r="AG145" s="112"/>
      <c r="AH145" s="112"/>
      <c r="AI145" s="112"/>
      <c r="AJ145" s="112"/>
      <c r="AK145" s="112">
        <v>0</v>
      </c>
      <c r="AL145" s="112"/>
      <c r="AM145" s="112"/>
      <c r="AN145" s="112"/>
      <c r="AO145" s="112"/>
      <c r="AP145" s="112">
        <f t="shared" si="3"/>
        <v>3000</v>
      </c>
      <c r="AQ145" s="112"/>
      <c r="AR145" s="112"/>
      <c r="AS145" s="112"/>
      <c r="AT145" s="112"/>
      <c r="AU145" s="112">
        <v>3000</v>
      </c>
      <c r="AV145" s="112"/>
      <c r="AW145" s="112"/>
      <c r="AX145" s="112"/>
      <c r="AY145" s="112"/>
      <c r="AZ145" s="112">
        <v>0</v>
      </c>
      <c r="BA145" s="112"/>
      <c r="BB145" s="112"/>
      <c r="BC145" s="112"/>
      <c r="BD145" s="112"/>
      <c r="BE145" s="112">
        <f t="shared" si="4"/>
        <v>3000</v>
      </c>
      <c r="BF145" s="112"/>
      <c r="BG145" s="112"/>
      <c r="BH145" s="112"/>
      <c r="BI145" s="112"/>
    </row>
    <row r="146" spans="1:79" s="25" customFormat="1" ht="30" customHeight="1">
      <c r="A146" s="57">
        <v>0</v>
      </c>
      <c r="B146" s="58"/>
      <c r="C146" s="58"/>
      <c r="D146" s="104" t="s">
        <v>195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2"/>
      <c r="Q146" s="53" t="s">
        <v>182</v>
      </c>
      <c r="R146" s="53"/>
      <c r="S146" s="53"/>
      <c r="T146" s="53"/>
      <c r="U146" s="53"/>
      <c r="V146" s="104" t="s">
        <v>194</v>
      </c>
      <c r="W146" s="61"/>
      <c r="X146" s="61"/>
      <c r="Y146" s="61"/>
      <c r="Z146" s="61"/>
      <c r="AA146" s="61"/>
      <c r="AB146" s="61"/>
      <c r="AC146" s="61"/>
      <c r="AD146" s="61"/>
      <c r="AE146" s="62"/>
      <c r="AF146" s="112">
        <v>4000</v>
      </c>
      <c r="AG146" s="112"/>
      <c r="AH146" s="112"/>
      <c r="AI146" s="112"/>
      <c r="AJ146" s="112"/>
      <c r="AK146" s="112">
        <v>0</v>
      </c>
      <c r="AL146" s="112"/>
      <c r="AM146" s="112"/>
      <c r="AN146" s="112"/>
      <c r="AO146" s="112"/>
      <c r="AP146" s="112">
        <f t="shared" si="3"/>
        <v>4000</v>
      </c>
      <c r="AQ146" s="112"/>
      <c r="AR146" s="112"/>
      <c r="AS146" s="112"/>
      <c r="AT146" s="112"/>
      <c r="AU146" s="112">
        <v>4000</v>
      </c>
      <c r="AV146" s="112"/>
      <c r="AW146" s="112"/>
      <c r="AX146" s="112"/>
      <c r="AY146" s="112"/>
      <c r="AZ146" s="112">
        <v>0</v>
      </c>
      <c r="BA146" s="112"/>
      <c r="BB146" s="112"/>
      <c r="BC146" s="112"/>
      <c r="BD146" s="112"/>
      <c r="BE146" s="112">
        <f t="shared" si="4"/>
        <v>4000</v>
      </c>
      <c r="BF146" s="112"/>
      <c r="BG146" s="112"/>
      <c r="BH146" s="112"/>
      <c r="BI146" s="112"/>
    </row>
    <row r="147" spans="1:79" s="6" customFormat="1" ht="14.25">
      <c r="A147" s="86">
        <v>0</v>
      </c>
      <c r="B147" s="87"/>
      <c r="C147" s="87"/>
      <c r="D147" s="132" t="s">
        <v>196</v>
      </c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1"/>
      <c r="Q147" s="102"/>
      <c r="R147" s="102"/>
      <c r="S147" s="102"/>
      <c r="T147" s="102"/>
      <c r="U147" s="102"/>
      <c r="V147" s="132"/>
      <c r="W147" s="90"/>
      <c r="X147" s="90"/>
      <c r="Y147" s="90"/>
      <c r="Z147" s="90"/>
      <c r="AA147" s="90"/>
      <c r="AB147" s="90"/>
      <c r="AC147" s="90"/>
      <c r="AD147" s="90"/>
      <c r="AE147" s="91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>
        <f t="shared" si="3"/>
        <v>0</v>
      </c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>
        <f t="shared" si="4"/>
        <v>0</v>
      </c>
      <c r="BF147" s="103"/>
      <c r="BG147" s="103"/>
      <c r="BH147" s="103"/>
      <c r="BI147" s="103"/>
    </row>
    <row r="148" spans="1:79" s="25" customFormat="1" ht="42.75" customHeight="1">
      <c r="A148" s="57">
        <v>0</v>
      </c>
      <c r="B148" s="58"/>
      <c r="C148" s="58"/>
      <c r="D148" s="104" t="s">
        <v>197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2"/>
      <c r="Q148" s="53" t="s">
        <v>198</v>
      </c>
      <c r="R148" s="53"/>
      <c r="S148" s="53"/>
      <c r="T148" s="53"/>
      <c r="U148" s="53"/>
      <c r="V148" s="104" t="s">
        <v>199</v>
      </c>
      <c r="W148" s="61"/>
      <c r="X148" s="61"/>
      <c r="Y148" s="61"/>
      <c r="Z148" s="61"/>
      <c r="AA148" s="61"/>
      <c r="AB148" s="61"/>
      <c r="AC148" s="61"/>
      <c r="AD148" s="61"/>
      <c r="AE148" s="62"/>
      <c r="AF148" s="112">
        <v>100</v>
      </c>
      <c r="AG148" s="112"/>
      <c r="AH148" s="112"/>
      <c r="AI148" s="112"/>
      <c r="AJ148" s="112"/>
      <c r="AK148" s="112">
        <v>0</v>
      </c>
      <c r="AL148" s="112"/>
      <c r="AM148" s="112"/>
      <c r="AN148" s="112"/>
      <c r="AO148" s="112"/>
      <c r="AP148" s="112">
        <f t="shared" si="3"/>
        <v>100</v>
      </c>
      <c r="AQ148" s="112"/>
      <c r="AR148" s="112"/>
      <c r="AS148" s="112"/>
      <c r="AT148" s="112"/>
      <c r="AU148" s="112">
        <v>100</v>
      </c>
      <c r="AV148" s="112"/>
      <c r="AW148" s="112"/>
      <c r="AX148" s="112"/>
      <c r="AY148" s="112"/>
      <c r="AZ148" s="112">
        <v>0</v>
      </c>
      <c r="BA148" s="112"/>
      <c r="BB148" s="112"/>
      <c r="BC148" s="112"/>
      <c r="BD148" s="112"/>
      <c r="BE148" s="112">
        <f t="shared" si="4"/>
        <v>100</v>
      </c>
      <c r="BF148" s="112"/>
      <c r="BG148" s="112"/>
      <c r="BH148" s="112"/>
      <c r="BI148" s="112"/>
    </row>
    <row r="150" spans="1:79" ht="14.25" customHeight="1">
      <c r="A150" s="33" t="s">
        <v>124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79" ht="15" customHeight="1">
      <c r="A151" s="73" t="s">
        <v>221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</row>
    <row r="152" spans="1:79" ht="12.95" customHeight="1">
      <c r="A152" s="47" t="s">
        <v>19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9"/>
      <c r="U152" s="53" t="s">
        <v>222</v>
      </c>
      <c r="V152" s="53"/>
      <c r="W152" s="53"/>
      <c r="X152" s="53"/>
      <c r="Y152" s="53"/>
      <c r="Z152" s="53"/>
      <c r="AA152" s="53"/>
      <c r="AB152" s="53"/>
      <c r="AC152" s="53"/>
      <c r="AD152" s="53"/>
      <c r="AE152" s="53" t="s">
        <v>225</v>
      </c>
      <c r="AF152" s="53"/>
      <c r="AG152" s="53"/>
      <c r="AH152" s="53"/>
      <c r="AI152" s="53"/>
      <c r="AJ152" s="53"/>
      <c r="AK152" s="53"/>
      <c r="AL152" s="53"/>
      <c r="AM152" s="53"/>
      <c r="AN152" s="53"/>
      <c r="AO152" s="53" t="s">
        <v>232</v>
      </c>
      <c r="AP152" s="53"/>
      <c r="AQ152" s="53"/>
      <c r="AR152" s="53"/>
      <c r="AS152" s="53"/>
      <c r="AT152" s="53"/>
      <c r="AU152" s="53"/>
      <c r="AV152" s="53"/>
      <c r="AW152" s="53"/>
      <c r="AX152" s="53"/>
      <c r="AY152" s="53" t="s">
        <v>243</v>
      </c>
      <c r="AZ152" s="53"/>
      <c r="BA152" s="53"/>
      <c r="BB152" s="53"/>
      <c r="BC152" s="53"/>
      <c r="BD152" s="53"/>
      <c r="BE152" s="53"/>
      <c r="BF152" s="53"/>
      <c r="BG152" s="53"/>
      <c r="BH152" s="53"/>
      <c r="BI152" s="53" t="s">
        <v>248</v>
      </c>
      <c r="BJ152" s="53"/>
      <c r="BK152" s="53"/>
      <c r="BL152" s="53"/>
      <c r="BM152" s="53"/>
      <c r="BN152" s="53"/>
      <c r="BO152" s="53"/>
      <c r="BP152" s="53"/>
      <c r="BQ152" s="53"/>
      <c r="BR152" s="53"/>
    </row>
    <row r="153" spans="1:79" ht="30" customHeight="1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2"/>
      <c r="U153" s="53" t="s">
        <v>4</v>
      </c>
      <c r="V153" s="53"/>
      <c r="W153" s="53"/>
      <c r="X153" s="53"/>
      <c r="Y153" s="53"/>
      <c r="Z153" s="53" t="s">
        <v>3</v>
      </c>
      <c r="AA153" s="53"/>
      <c r="AB153" s="53"/>
      <c r="AC153" s="53"/>
      <c r="AD153" s="53"/>
      <c r="AE153" s="53" t="s">
        <v>4</v>
      </c>
      <c r="AF153" s="53"/>
      <c r="AG153" s="53"/>
      <c r="AH153" s="53"/>
      <c r="AI153" s="53"/>
      <c r="AJ153" s="53" t="s">
        <v>3</v>
      </c>
      <c r="AK153" s="53"/>
      <c r="AL153" s="53"/>
      <c r="AM153" s="53"/>
      <c r="AN153" s="53"/>
      <c r="AO153" s="53" t="s">
        <v>4</v>
      </c>
      <c r="AP153" s="53"/>
      <c r="AQ153" s="53"/>
      <c r="AR153" s="53"/>
      <c r="AS153" s="53"/>
      <c r="AT153" s="53" t="s">
        <v>3</v>
      </c>
      <c r="AU153" s="53"/>
      <c r="AV153" s="53"/>
      <c r="AW153" s="53"/>
      <c r="AX153" s="53"/>
      <c r="AY153" s="53" t="s">
        <v>4</v>
      </c>
      <c r="AZ153" s="53"/>
      <c r="BA153" s="53"/>
      <c r="BB153" s="53"/>
      <c r="BC153" s="53"/>
      <c r="BD153" s="53" t="s">
        <v>3</v>
      </c>
      <c r="BE153" s="53"/>
      <c r="BF153" s="53"/>
      <c r="BG153" s="53"/>
      <c r="BH153" s="53"/>
      <c r="BI153" s="53" t="s">
        <v>4</v>
      </c>
      <c r="BJ153" s="53"/>
      <c r="BK153" s="53"/>
      <c r="BL153" s="53"/>
      <c r="BM153" s="53"/>
      <c r="BN153" s="53" t="s">
        <v>3</v>
      </c>
      <c r="BO153" s="53"/>
      <c r="BP153" s="53"/>
      <c r="BQ153" s="53"/>
      <c r="BR153" s="53"/>
    </row>
    <row r="154" spans="1:79" ht="15" customHeight="1">
      <c r="A154" s="39">
        <v>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1"/>
      <c r="U154" s="53">
        <v>2</v>
      </c>
      <c r="V154" s="53"/>
      <c r="W154" s="53"/>
      <c r="X154" s="53"/>
      <c r="Y154" s="53"/>
      <c r="Z154" s="53">
        <v>3</v>
      </c>
      <c r="AA154" s="53"/>
      <c r="AB154" s="53"/>
      <c r="AC154" s="53"/>
      <c r="AD154" s="53"/>
      <c r="AE154" s="53">
        <v>4</v>
      </c>
      <c r="AF154" s="53"/>
      <c r="AG154" s="53"/>
      <c r="AH154" s="53"/>
      <c r="AI154" s="53"/>
      <c r="AJ154" s="53">
        <v>5</v>
      </c>
      <c r="AK154" s="53"/>
      <c r="AL154" s="53"/>
      <c r="AM154" s="53"/>
      <c r="AN154" s="53"/>
      <c r="AO154" s="53">
        <v>6</v>
      </c>
      <c r="AP154" s="53"/>
      <c r="AQ154" s="53"/>
      <c r="AR154" s="53"/>
      <c r="AS154" s="53"/>
      <c r="AT154" s="53">
        <v>7</v>
      </c>
      <c r="AU154" s="53"/>
      <c r="AV154" s="53"/>
      <c r="AW154" s="53"/>
      <c r="AX154" s="53"/>
      <c r="AY154" s="53">
        <v>8</v>
      </c>
      <c r="AZ154" s="53"/>
      <c r="BA154" s="53"/>
      <c r="BB154" s="53"/>
      <c r="BC154" s="53"/>
      <c r="BD154" s="53">
        <v>9</v>
      </c>
      <c r="BE154" s="53"/>
      <c r="BF154" s="53"/>
      <c r="BG154" s="53"/>
      <c r="BH154" s="53"/>
      <c r="BI154" s="53">
        <v>10</v>
      </c>
      <c r="BJ154" s="53"/>
      <c r="BK154" s="53"/>
      <c r="BL154" s="53"/>
      <c r="BM154" s="53"/>
      <c r="BN154" s="53">
        <v>11</v>
      </c>
      <c r="BO154" s="53"/>
      <c r="BP154" s="53"/>
      <c r="BQ154" s="53"/>
      <c r="BR154" s="53"/>
    </row>
    <row r="155" spans="1:79" s="1" customFormat="1" ht="15.75" hidden="1" customHeight="1">
      <c r="A155" s="67" t="s">
        <v>57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9"/>
      <c r="U155" s="77" t="s">
        <v>65</v>
      </c>
      <c r="V155" s="77"/>
      <c r="W155" s="77"/>
      <c r="X155" s="77"/>
      <c r="Y155" s="77"/>
      <c r="Z155" s="101" t="s">
        <v>66</v>
      </c>
      <c r="AA155" s="101"/>
      <c r="AB155" s="101"/>
      <c r="AC155" s="101"/>
      <c r="AD155" s="101"/>
      <c r="AE155" s="77" t="s">
        <v>67</v>
      </c>
      <c r="AF155" s="77"/>
      <c r="AG155" s="77"/>
      <c r="AH155" s="77"/>
      <c r="AI155" s="77"/>
      <c r="AJ155" s="101" t="s">
        <v>68</v>
      </c>
      <c r="AK155" s="101"/>
      <c r="AL155" s="101"/>
      <c r="AM155" s="101"/>
      <c r="AN155" s="101"/>
      <c r="AO155" s="77" t="s">
        <v>58</v>
      </c>
      <c r="AP155" s="77"/>
      <c r="AQ155" s="77"/>
      <c r="AR155" s="77"/>
      <c r="AS155" s="77"/>
      <c r="AT155" s="101" t="s">
        <v>59</v>
      </c>
      <c r="AU155" s="101"/>
      <c r="AV155" s="101"/>
      <c r="AW155" s="101"/>
      <c r="AX155" s="101"/>
      <c r="AY155" s="77" t="s">
        <v>60</v>
      </c>
      <c r="AZ155" s="77"/>
      <c r="BA155" s="77"/>
      <c r="BB155" s="77"/>
      <c r="BC155" s="77"/>
      <c r="BD155" s="101" t="s">
        <v>61</v>
      </c>
      <c r="BE155" s="101"/>
      <c r="BF155" s="101"/>
      <c r="BG155" s="101"/>
      <c r="BH155" s="101"/>
      <c r="BI155" s="77" t="s">
        <v>62</v>
      </c>
      <c r="BJ155" s="77"/>
      <c r="BK155" s="77"/>
      <c r="BL155" s="77"/>
      <c r="BM155" s="77"/>
      <c r="BN155" s="101" t="s">
        <v>63</v>
      </c>
      <c r="BO155" s="101"/>
      <c r="BP155" s="101"/>
      <c r="BQ155" s="101"/>
      <c r="BR155" s="101"/>
      <c r="CA155" t="s">
        <v>41</v>
      </c>
    </row>
    <row r="156" spans="1:79" s="6" customFormat="1" ht="12.75" customHeight="1">
      <c r="A156" s="86" t="s">
        <v>147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CA156" s="6" t="s">
        <v>42</v>
      </c>
    </row>
    <row r="157" spans="1:79" s="25" customFormat="1" ht="38.25" customHeight="1">
      <c r="A157" s="60" t="s">
        <v>200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2"/>
      <c r="U157" s="109" t="s">
        <v>173</v>
      </c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 t="s">
        <v>173</v>
      </c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 t="s">
        <v>173</v>
      </c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 t="s">
        <v>173</v>
      </c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 t="s">
        <v>173</v>
      </c>
      <c r="BJ157" s="109"/>
      <c r="BK157" s="109"/>
      <c r="BL157" s="109"/>
      <c r="BM157" s="109"/>
      <c r="BN157" s="109"/>
      <c r="BO157" s="109"/>
      <c r="BP157" s="109"/>
      <c r="BQ157" s="109"/>
      <c r="BR157" s="109"/>
    </row>
    <row r="160" spans="1:79" ht="14.25" customHeight="1">
      <c r="A160" s="33" t="s">
        <v>125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</row>
    <row r="161" spans="1:79" ht="15" customHeight="1">
      <c r="A161" s="47" t="s">
        <v>6</v>
      </c>
      <c r="B161" s="48"/>
      <c r="C161" s="48"/>
      <c r="D161" s="47" t="s">
        <v>10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9"/>
      <c r="W161" s="53" t="s">
        <v>222</v>
      </c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 t="s">
        <v>226</v>
      </c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 t="s">
        <v>237</v>
      </c>
      <c r="AV161" s="53"/>
      <c r="AW161" s="53"/>
      <c r="AX161" s="53"/>
      <c r="AY161" s="53"/>
      <c r="AZ161" s="53"/>
      <c r="BA161" s="53" t="s">
        <v>244</v>
      </c>
      <c r="BB161" s="53"/>
      <c r="BC161" s="53"/>
      <c r="BD161" s="53"/>
      <c r="BE161" s="53"/>
      <c r="BF161" s="53"/>
      <c r="BG161" s="53" t="s">
        <v>253</v>
      </c>
      <c r="BH161" s="53"/>
      <c r="BI161" s="53"/>
      <c r="BJ161" s="53"/>
      <c r="BK161" s="53"/>
      <c r="BL161" s="53"/>
    </row>
    <row r="162" spans="1:79" ht="15" customHeight="1">
      <c r="A162" s="105"/>
      <c r="B162" s="106"/>
      <c r="C162" s="106"/>
      <c r="D162" s="105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7"/>
      <c r="W162" s="53" t="s">
        <v>4</v>
      </c>
      <c r="X162" s="53"/>
      <c r="Y162" s="53"/>
      <c r="Z162" s="53"/>
      <c r="AA162" s="53"/>
      <c r="AB162" s="53"/>
      <c r="AC162" s="53" t="s">
        <v>3</v>
      </c>
      <c r="AD162" s="53"/>
      <c r="AE162" s="53"/>
      <c r="AF162" s="53"/>
      <c r="AG162" s="53"/>
      <c r="AH162" s="53"/>
      <c r="AI162" s="53" t="s">
        <v>4</v>
      </c>
      <c r="AJ162" s="53"/>
      <c r="AK162" s="53"/>
      <c r="AL162" s="53"/>
      <c r="AM162" s="53"/>
      <c r="AN162" s="53"/>
      <c r="AO162" s="53" t="s">
        <v>3</v>
      </c>
      <c r="AP162" s="53"/>
      <c r="AQ162" s="53"/>
      <c r="AR162" s="53"/>
      <c r="AS162" s="53"/>
      <c r="AT162" s="53"/>
      <c r="AU162" s="95" t="s">
        <v>4</v>
      </c>
      <c r="AV162" s="95"/>
      <c r="AW162" s="95"/>
      <c r="AX162" s="95" t="s">
        <v>3</v>
      </c>
      <c r="AY162" s="95"/>
      <c r="AZ162" s="95"/>
      <c r="BA162" s="95" t="s">
        <v>4</v>
      </c>
      <c r="BB162" s="95"/>
      <c r="BC162" s="95"/>
      <c r="BD162" s="95" t="s">
        <v>3</v>
      </c>
      <c r="BE162" s="95"/>
      <c r="BF162" s="95"/>
      <c r="BG162" s="95" t="s">
        <v>4</v>
      </c>
      <c r="BH162" s="95"/>
      <c r="BI162" s="95"/>
      <c r="BJ162" s="95" t="s">
        <v>3</v>
      </c>
      <c r="BK162" s="95"/>
      <c r="BL162" s="95"/>
    </row>
    <row r="163" spans="1:79" ht="57" customHeight="1">
      <c r="A163" s="50"/>
      <c r="B163" s="51"/>
      <c r="C163" s="51"/>
      <c r="D163" s="5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2"/>
      <c r="W163" s="53" t="s">
        <v>12</v>
      </c>
      <c r="X163" s="53"/>
      <c r="Y163" s="53"/>
      <c r="Z163" s="53" t="s">
        <v>11</v>
      </c>
      <c r="AA163" s="53"/>
      <c r="AB163" s="53"/>
      <c r="AC163" s="53" t="s">
        <v>12</v>
      </c>
      <c r="AD163" s="53"/>
      <c r="AE163" s="53"/>
      <c r="AF163" s="53" t="s">
        <v>11</v>
      </c>
      <c r="AG163" s="53"/>
      <c r="AH163" s="53"/>
      <c r="AI163" s="53" t="s">
        <v>12</v>
      </c>
      <c r="AJ163" s="53"/>
      <c r="AK163" s="53"/>
      <c r="AL163" s="53" t="s">
        <v>11</v>
      </c>
      <c r="AM163" s="53"/>
      <c r="AN163" s="53"/>
      <c r="AO163" s="53" t="s">
        <v>12</v>
      </c>
      <c r="AP163" s="53"/>
      <c r="AQ163" s="53"/>
      <c r="AR163" s="53" t="s">
        <v>11</v>
      </c>
      <c r="AS163" s="53"/>
      <c r="AT163" s="53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</row>
    <row r="164" spans="1:79" ht="15" customHeight="1">
      <c r="A164" s="39">
        <v>1</v>
      </c>
      <c r="B164" s="40"/>
      <c r="C164" s="40"/>
      <c r="D164" s="39">
        <v>2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1"/>
      <c r="W164" s="53">
        <v>3</v>
      </c>
      <c r="X164" s="53"/>
      <c r="Y164" s="53"/>
      <c r="Z164" s="53">
        <v>4</v>
      </c>
      <c r="AA164" s="53"/>
      <c r="AB164" s="53"/>
      <c r="AC164" s="53">
        <v>5</v>
      </c>
      <c r="AD164" s="53"/>
      <c r="AE164" s="53"/>
      <c r="AF164" s="53">
        <v>6</v>
      </c>
      <c r="AG164" s="53"/>
      <c r="AH164" s="53"/>
      <c r="AI164" s="53">
        <v>7</v>
      </c>
      <c r="AJ164" s="53"/>
      <c r="AK164" s="53"/>
      <c r="AL164" s="53">
        <v>8</v>
      </c>
      <c r="AM164" s="53"/>
      <c r="AN164" s="53"/>
      <c r="AO164" s="53">
        <v>9</v>
      </c>
      <c r="AP164" s="53"/>
      <c r="AQ164" s="53"/>
      <c r="AR164" s="53">
        <v>10</v>
      </c>
      <c r="AS164" s="53"/>
      <c r="AT164" s="53"/>
      <c r="AU164" s="53">
        <v>11</v>
      </c>
      <c r="AV164" s="53"/>
      <c r="AW164" s="53"/>
      <c r="AX164" s="53">
        <v>12</v>
      </c>
      <c r="AY164" s="53"/>
      <c r="AZ164" s="53"/>
      <c r="BA164" s="53">
        <v>13</v>
      </c>
      <c r="BB164" s="53"/>
      <c r="BC164" s="53"/>
      <c r="BD164" s="53">
        <v>14</v>
      </c>
      <c r="BE164" s="53"/>
      <c r="BF164" s="53"/>
      <c r="BG164" s="53">
        <v>15</v>
      </c>
      <c r="BH164" s="53"/>
      <c r="BI164" s="53"/>
      <c r="BJ164" s="53">
        <v>16</v>
      </c>
      <c r="BK164" s="53"/>
      <c r="BL164" s="53"/>
    </row>
    <row r="165" spans="1:79" s="1" customFormat="1" ht="12.75" hidden="1" customHeight="1">
      <c r="A165" s="67" t="s">
        <v>69</v>
      </c>
      <c r="B165" s="68"/>
      <c r="C165" s="68"/>
      <c r="D165" s="67" t="s">
        <v>57</v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9"/>
      <c r="W165" s="77" t="s">
        <v>72</v>
      </c>
      <c r="X165" s="77"/>
      <c r="Y165" s="77"/>
      <c r="Z165" s="77" t="s">
        <v>73</v>
      </c>
      <c r="AA165" s="77"/>
      <c r="AB165" s="77"/>
      <c r="AC165" s="101" t="s">
        <v>74</v>
      </c>
      <c r="AD165" s="101"/>
      <c r="AE165" s="101"/>
      <c r="AF165" s="101" t="s">
        <v>75</v>
      </c>
      <c r="AG165" s="101"/>
      <c r="AH165" s="101"/>
      <c r="AI165" s="77" t="s">
        <v>76</v>
      </c>
      <c r="AJ165" s="77"/>
      <c r="AK165" s="77"/>
      <c r="AL165" s="77" t="s">
        <v>77</v>
      </c>
      <c r="AM165" s="77"/>
      <c r="AN165" s="77"/>
      <c r="AO165" s="101" t="s">
        <v>104</v>
      </c>
      <c r="AP165" s="101"/>
      <c r="AQ165" s="101"/>
      <c r="AR165" s="101" t="s">
        <v>78</v>
      </c>
      <c r="AS165" s="101"/>
      <c r="AT165" s="101"/>
      <c r="AU165" s="77" t="s">
        <v>105</v>
      </c>
      <c r="AV165" s="77"/>
      <c r="AW165" s="77"/>
      <c r="AX165" s="101" t="s">
        <v>106</v>
      </c>
      <c r="AY165" s="101"/>
      <c r="AZ165" s="101"/>
      <c r="BA165" s="77" t="s">
        <v>107</v>
      </c>
      <c r="BB165" s="77"/>
      <c r="BC165" s="77"/>
      <c r="BD165" s="101" t="s">
        <v>108</v>
      </c>
      <c r="BE165" s="101"/>
      <c r="BF165" s="101"/>
      <c r="BG165" s="77" t="s">
        <v>109</v>
      </c>
      <c r="BH165" s="77"/>
      <c r="BI165" s="77"/>
      <c r="BJ165" s="101" t="s">
        <v>110</v>
      </c>
      <c r="BK165" s="101"/>
      <c r="BL165" s="101"/>
      <c r="CA165" s="1" t="s">
        <v>103</v>
      </c>
    </row>
    <row r="166" spans="1:79" s="6" customFormat="1" ht="12.75" customHeight="1">
      <c r="A166" s="86">
        <v>1</v>
      </c>
      <c r="B166" s="87"/>
      <c r="C166" s="87"/>
      <c r="D166" s="89" t="s">
        <v>201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1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CA166" s="6" t="s">
        <v>43</v>
      </c>
    </row>
    <row r="167" spans="1:79" s="25" customFormat="1" ht="25.5" customHeight="1">
      <c r="A167" s="57">
        <v>2</v>
      </c>
      <c r="B167" s="58"/>
      <c r="C167" s="58"/>
      <c r="D167" s="60" t="s">
        <v>202</v>
      </c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2"/>
      <c r="W167" s="112" t="s">
        <v>173</v>
      </c>
      <c r="X167" s="112"/>
      <c r="Y167" s="112"/>
      <c r="Z167" s="112" t="s">
        <v>173</v>
      </c>
      <c r="AA167" s="112"/>
      <c r="AB167" s="112"/>
      <c r="AC167" s="112"/>
      <c r="AD167" s="112"/>
      <c r="AE167" s="112"/>
      <c r="AF167" s="112"/>
      <c r="AG167" s="112"/>
      <c r="AH167" s="112"/>
      <c r="AI167" s="112" t="s">
        <v>173</v>
      </c>
      <c r="AJ167" s="112"/>
      <c r="AK167" s="112"/>
      <c r="AL167" s="112" t="s">
        <v>173</v>
      </c>
      <c r="AM167" s="112"/>
      <c r="AN167" s="112"/>
      <c r="AO167" s="112"/>
      <c r="AP167" s="112"/>
      <c r="AQ167" s="112"/>
      <c r="AR167" s="112"/>
      <c r="AS167" s="112"/>
      <c r="AT167" s="112"/>
      <c r="AU167" s="112" t="s">
        <v>173</v>
      </c>
      <c r="AV167" s="112"/>
      <c r="AW167" s="112"/>
      <c r="AX167" s="112"/>
      <c r="AY167" s="112"/>
      <c r="AZ167" s="112"/>
      <c r="BA167" s="112" t="s">
        <v>173</v>
      </c>
      <c r="BB167" s="112"/>
      <c r="BC167" s="112"/>
      <c r="BD167" s="112"/>
      <c r="BE167" s="112"/>
      <c r="BF167" s="112"/>
      <c r="BG167" s="112" t="s">
        <v>173</v>
      </c>
      <c r="BH167" s="112"/>
      <c r="BI167" s="112"/>
      <c r="BJ167" s="112"/>
      <c r="BK167" s="112"/>
      <c r="BL167" s="112"/>
    </row>
    <row r="170" spans="1:79" ht="14.25" customHeight="1">
      <c r="A170" s="33" t="s">
        <v>153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1:79" ht="14.25" customHeight="1">
      <c r="A171" s="33" t="s">
        <v>238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</row>
    <row r="172" spans="1:79" ht="15" customHeight="1">
      <c r="A172" s="46" t="s">
        <v>221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</row>
    <row r="173" spans="1:79" ht="15" customHeight="1">
      <c r="A173" s="53" t="s">
        <v>6</v>
      </c>
      <c r="B173" s="53"/>
      <c r="C173" s="53"/>
      <c r="D173" s="53"/>
      <c r="E173" s="53"/>
      <c r="F173" s="53"/>
      <c r="G173" s="53" t="s">
        <v>126</v>
      </c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 t="s">
        <v>13</v>
      </c>
      <c r="U173" s="53"/>
      <c r="V173" s="53"/>
      <c r="W173" s="53"/>
      <c r="X173" s="53"/>
      <c r="Y173" s="53"/>
      <c r="Z173" s="53"/>
      <c r="AA173" s="39" t="s">
        <v>222</v>
      </c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1"/>
      <c r="AP173" s="39" t="s">
        <v>225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1"/>
      <c r="BE173" s="39" t="s">
        <v>232</v>
      </c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1"/>
    </row>
    <row r="174" spans="1:79" ht="32.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 t="s">
        <v>4</v>
      </c>
      <c r="AB174" s="53"/>
      <c r="AC174" s="53"/>
      <c r="AD174" s="53"/>
      <c r="AE174" s="53"/>
      <c r="AF174" s="53" t="s">
        <v>3</v>
      </c>
      <c r="AG174" s="53"/>
      <c r="AH174" s="53"/>
      <c r="AI174" s="53"/>
      <c r="AJ174" s="53"/>
      <c r="AK174" s="53" t="s">
        <v>89</v>
      </c>
      <c r="AL174" s="53"/>
      <c r="AM174" s="53"/>
      <c r="AN174" s="53"/>
      <c r="AO174" s="53"/>
      <c r="AP174" s="53" t="s">
        <v>4</v>
      </c>
      <c r="AQ174" s="53"/>
      <c r="AR174" s="53"/>
      <c r="AS174" s="53"/>
      <c r="AT174" s="53"/>
      <c r="AU174" s="53" t="s">
        <v>3</v>
      </c>
      <c r="AV174" s="53"/>
      <c r="AW174" s="53"/>
      <c r="AX174" s="53"/>
      <c r="AY174" s="53"/>
      <c r="AZ174" s="53" t="s">
        <v>96</v>
      </c>
      <c r="BA174" s="53"/>
      <c r="BB174" s="53"/>
      <c r="BC174" s="53"/>
      <c r="BD174" s="53"/>
      <c r="BE174" s="53" t="s">
        <v>4</v>
      </c>
      <c r="BF174" s="53"/>
      <c r="BG174" s="53"/>
      <c r="BH174" s="53"/>
      <c r="BI174" s="53"/>
      <c r="BJ174" s="53" t="s">
        <v>3</v>
      </c>
      <c r="BK174" s="53"/>
      <c r="BL174" s="53"/>
      <c r="BM174" s="53"/>
      <c r="BN174" s="53"/>
      <c r="BO174" s="53" t="s">
        <v>127</v>
      </c>
      <c r="BP174" s="53"/>
      <c r="BQ174" s="53"/>
      <c r="BR174" s="53"/>
      <c r="BS174" s="53"/>
    </row>
    <row r="175" spans="1:79" ht="15" customHeight="1">
      <c r="A175" s="53">
        <v>1</v>
      </c>
      <c r="B175" s="53"/>
      <c r="C175" s="53"/>
      <c r="D175" s="53"/>
      <c r="E175" s="53"/>
      <c r="F175" s="53"/>
      <c r="G175" s="53">
        <v>2</v>
      </c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>
        <v>3</v>
      </c>
      <c r="U175" s="53"/>
      <c r="V175" s="53"/>
      <c r="W175" s="53"/>
      <c r="X175" s="53"/>
      <c r="Y175" s="53"/>
      <c r="Z175" s="53"/>
      <c r="AA175" s="53">
        <v>4</v>
      </c>
      <c r="AB175" s="53"/>
      <c r="AC175" s="53"/>
      <c r="AD175" s="53"/>
      <c r="AE175" s="53"/>
      <c r="AF175" s="53">
        <v>5</v>
      </c>
      <c r="AG175" s="53"/>
      <c r="AH175" s="53"/>
      <c r="AI175" s="53"/>
      <c r="AJ175" s="53"/>
      <c r="AK175" s="53">
        <v>6</v>
      </c>
      <c r="AL175" s="53"/>
      <c r="AM175" s="53"/>
      <c r="AN175" s="53"/>
      <c r="AO175" s="53"/>
      <c r="AP175" s="53">
        <v>7</v>
      </c>
      <c r="AQ175" s="53"/>
      <c r="AR175" s="53"/>
      <c r="AS175" s="53"/>
      <c r="AT175" s="53"/>
      <c r="AU175" s="53">
        <v>8</v>
      </c>
      <c r="AV175" s="53"/>
      <c r="AW175" s="53"/>
      <c r="AX175" s="53"/>
      <c r="AY175" s="53"/>
      <c r="AZ175" s="53">
        <v>9</v>
      </c>
      <c r="BA175" s="53"/>
      <c r="BB175" s="53"/>
      <c r="BC175" s="53"/>
      <c r="BD175" s="53"/>
      <c r="BE175" s="53">
        <v>10</v>
      </c>
      <c r="BF175" s="53"/>
      <c r="BG175" s="53"/>
      <c r="BH175" s="53"/>
      <c r="BI175" s="53"/>
      <c r="BJ175" s="53">
        <v>11</v>
      </c>
      <c r="BK175" s="53"/>
      <c r="BL175" s="53"/>
      <c r="BM175" s="53"/>
      <c r="BN175" s="53"/>
      <c r="BO175" s="53">
        <v>12</v>
      </c>
      <c r="BP175" s="53"/>
      <c r="BQ175" s="53"/>
      <c r="BR175" s="53"/>
      <c r="BS175" s="53"/>
    </row>
    <row r="176" spans="1:79" s="1" customFormat="1" ht="15" hidden="1" customHeight="1">
      <c r="A176" s="77" t="s">
        <v>69</v>
      </c>
      <c r="B176" s="77"/>
      <c r="C176" s="77"/>
      <c r="D176" s="77"/>
      <c r="E176" s="77"/>
      <c r="F176" s="77"/>
      <c r="G176" s="116" t="s">
        <v>57</v>
      </c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 t="s">
        <v>79</v>
      </c>
      <c r="U176" s="116"/>
      <c r="V176" s="116"/>
      <c r="W176" s="116"/>
      <c r="X176" s="116"/>
      <c r="Y176" s="116"/>
      <c r="Z176" s="116"/>
      <c r="AA176" s="101" t="s">
        <v>65</v>
      </c>
      <c r="AB176" s="101"/>
      <c r="AC176" s="101"/>
      <c r="AD176" s="101"/>
      <c r="AE176" s="101"/>
      <c r="AF176" s="101" t="s">
        <v>66</v>
      </c>
      <c r="AG176" s="101"/>
      <c r="AH176" s="101"/>
      <c r="AI176" s="101"/>
      <c r="AJ176" s="101"/>
      <c r="AK176" s="85" t="s">
        <v>122</v>
      </c>
      <c r="AL176" s="85"/>
      <c r="AM176" s="85"/>
      <c r="AN176" s="85"/>
      <c r="AO176" s="85"/>
      <c r="AP176" s="101" t="s">
        <v>67</v>
      </c>
      <c r="AQ176" s="101"/>
      <c r="AR176" s="101"/>
      <c r="AS176" s="101"/>
      <c r="AT176" s="101"/>
      <c r="AU176" s="101" t="s">
        <v>68</v>
      </c>
      <c r="AV176" s="101"/>
      <c r="AW176" s="101"/>
      <c r="AX176" s="101"/>
      <c r="AY176" s="101"/>
      <c r="AZ176" s="85" t="s">
        <v>122</v>
      </c>
      <c r="BA176" s="85"/>
      <c r="BB176" s="85"/>
      <c r="BC176" s="85"/>
      <c r="BD176" s="85"/>
      <c r="BE176" s="101" t="s">
        <v>58</v>
      </c>
      <c r="BF176" s="101"/>
      <c r="BG176" s="101"/>
      <c r="BH176" s="101"/>
      <c r="BI176" s="101"/>
      <c r="BJ176" s="101" t="s">
        <v>59</v>
      </c>
      <c r="BK176" s="101"/>
      <c r="BL176" s="101"/>
      <c r="BM176" s="101"/>
      <c r="BN176" s="101"/>
      <c r="BO176" s="85" t="s">
        <v>122</v>
      </c>
      <c r="BP176" s="85"/>
      <c r="BQ176" s="85"/>
      <c r="BR176" s="85"/>
      <c r="BS176" s="85"/>
      <c r="CA176" s="1" t="s">
        <v>44</v>
      </c>
    </row>
    <row r="177" spans="1:79" s="25" customFormat="1" ht="89.25" customHeight="1">
      <c r="A177" s="100">
        <v>1</v>
      </c>
      <c r="B177" s="100"/>
      <c r="C177" s="100"/>
      <c r="D177" s="100"/>
      <c r="E177" s="100"/>
      <c r="F177" s="100"/>
      <c r="G177" s="60" t="s">
        <v>203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2"/>
      <c r="T177" s="113" t="s">
        <v>204</v>
      </c>
      <c r="U177" s="114"/>
      <c r="V177" s="114"/>
      <c r="W177" s="114"/>
      <c r="X177" s="114"/>
      <c r="Y177" s="114"/>
      <c r="Z177" s="115"/>
      <c r="AA177" s="109">
        <v>72000</v>
      </c>
      <c r="AB177" s="109"/>
      <c r="AC177" s="109"/>
      <c r="AD177" s="109"/>
      <c r="AE177" s="109"/>
      <c r="AF177" s="109">
        <v>0</v>
      </c>
      <c r="AG177" s="109"/>
      <c r="AH177" s="109"/>
      <c r="AI177" s="109"/>
      <c r="AJ177" s="109"/>
      <c r="AK177" s="109">
        <f>IF(ISNUMBER(AA177),AA177,0)+IF(ISNUMBER(AF177),AF177,0)</f>
        <v>72000</v>
      </c>
      <c r="AL177" s="109"/>
      <c r="AM177" s="109"/>
      <c r="AN177" s="109"/>
      <c r="AO177" s="109"/>
      <c r="AP177" s="109">
        <v>115235</v>
      </c>
      <c r="AQ177" s="109"/>
      <c r="AR177" s="109"/>
      <c r="AS177" s="109"/>
      <c r="AT177" s="109"/>
      <c r="AU177" s="109">
        <v>0</v>
      </c>
      <c r="AV177" s="109"/>
      <c r="AW177" s="109"/>
      <c r="AX177" s="109"/>
      <c r="AY177" s="109"/>
      <c r="AZ177" s="109">
        <f>IF(ISNUMBER(AP177),AP177,0)+IF(ISNUMBER(AU177),AU177,0)</f>
        <v>115235</v>
      </c>
      <c r="BA177" s="109"/>
      <c r="BB177" s="109"/>
      <c r="BC177" s="109"/>
      <c r="BD177" s="109"/>
      <c r="BE177" s="109">
        <v>64000</v>
      </c>
      <c r="BF177" s="109"/>
      <c r="BG177" s="109"/>
      <c r="BH177" s="109"/>
      <c r="BI177" s="109"/>
      <c r="BJ177" s="109">
        <v>0</v>
      </c>
      <c r="BK177" s="109"/>
      <c r="BL177" s="109"/>
      <c r="BM177" s="109"/>
      <c r="BN177" s="109"/>
      <c r="BO177" s="109">
        <f>IF(ISNUMBER(BE177),BE177,0)+IF(ISNUMBER(BJ177),BJ177,0)</f>
        <v>64000</v>
      </c>
      <c r="BP177" s="109"/>
      <c r="BQ177" s="109"/>
      <c r="BR177" s="109"/>
      <c r="BS177" s="109"/>
      <c r="CA177" s="25" t="s">
        <v>45</v>
      </c>
    </row>
    <row r="178" spans="1:79" s="25" customFormat="1" ht="76.5" customHeight="1">
      <c r="A178" s="100">
        <v>2</v>
      </c>
      <c r="B178" s="100"/>
      <c r="C178" s="100"/>
      <c r="D178" s="100"/>
      <c r="E178" s="100"/>
      <c r="F178" s="100"/>
      <c r="G178" s="60" t="s">
        <v>205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2"/>
      <c r="T178" s="113" t="s">
        <v>206</v>
      </c>
      <c r="U178" s="61"/>
      <c r="V178" s="61"/>
      <c r="W178" s="61"/>
      <c r="X178" s="61"/>
      <c r="Y178" s="61"/>
      <c r="Z178" s="62"/>
      <c r="AA178" s="109">
        <v>24677</v>
      </c>
      <c r="AB178" s="109"/>
      <c r="AC178" s="109"/>
      <c r="AD178" s="109"/>
      <c r="AE178" s="109"/>
      <c r="AF178" s="109">
        <v>0</v>
      </c>
      <c r="AG178" s="109"/>
      <c r="AH178" s="109"/>
      <c r="AI178" s="109"/>
      <c r="AJ178" s="109"/>
      <c r="AK178" s="109">
        <f>IF(ISNUMBER(AA178),AA178,0)+IF(ISNUMBER(AF178),AF178,0)</f>
        <v>24677</v>
      </c>
      <c r="AL178" s="109"/>
      <c r="AM178" s="109"/>
      <c r="AN178" s="109"/>
      <c r="AO178" s="109"/>
      <c r="AP178" s="109">
        <v>20000</v>
      </c>
      <c r="AQ178" s="109"/>
      <c r="AR178" s="109"/>
      <c r="AS178" s="109"/>
      <c r="AT178" s="109"/>
      <c r="AU178" s="109">
        <v>0</v>
      </c>
      <c r="AV178" s="109"/>
      <c r="AW178" s="109"/>
      <c r="AX178" s="109"/>
      <c r="AY178" s="109"/>
      <c r="AZ178" s="109">
        <f>IF(ISNUMBER(AP178),AP178,0)+IF(ISNUMBER(AU178),AU178,0)</f>
        <v>20000</v>
      </c>
      <c r="BA178" s="109"/>
      <c r="BB178" s="109"/>
      <c r="BC178" s="109"/>
      <c r="BD178" s="109"/>
      <c r="BE178" s="109">
        <v>6000</v>
      </c>
      <c r="BF178" s="109"/>
      <c r="BG178" s="109"/>
      <c r="BH178" s="109"/>
      <c r="BI178" s="109"/>
      <c r="BJ178" s="109">
        <v>0</v>
      </c>
      <c r="BK178" s="109"/>
      <c r="BL178" s="109"/>
      <c r="BM178" s="109"/>
      <c r="BN178" s="109"/>
      <c r="BO178" s="109">
        <f>IF(ISNUMBER(BE178),BE178,0)+IF(ISNUMBER(BJ178),BJ178,0)</f>
        <v>6000</v>
      </c>
      <c r="BP178" s="109"/>
      <c r="BQ178" s="109"/>
      <c r="BR178" s="109"/>
      <c r="BS178" s="109"/>
    </row>
    <row r="179" spans="1:79" s="6" customFormat="1" ht="12.75" customHeight="1">
      <c r="A179" s="124"/>
      <c r="B179" s="124"/>
      <c r="C179" s="124"/>
      <c r="D179" s="124"/>
      <c r="E179" s="124"/>
      <c r="F179" s="124"/>
      <c r="G179" s="89" t="s">
        <v>147</v>
      </c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1"/>
      <c r="T179" s="137"/>
      <c r="U179" s="90"/>
      <c r="V179" s="90"/>
      <c r="W179" s="90"/>
      <c r="X179" s="90"/>
      <c r="Y179" s="90"/>
      <c r="Z179" s="91"/>
      <c r="AA179" s="108">
        <v>96677</v>
      </c>
      <c r="AB179" s="108"/>
      <c r="AC179" s="108"/>
      <c r="AD179" s="108"/>
      <c r="AE179" s="108"/>
      <c r="AF179" s="108">
        <v>0</v>
      </c>
      <c r="AG179" s="108"/>
      <c r="AH179" s="108"/>
      <c r="AI179" s="108"/>
      <c r="AJ179" s="108"/>
      <c r="AK179" s="108">
        <f>IF(ISNUMBER(AA179),AA179,0)+IF(ISNUMBER(AF179),AF179,0)</f>
        <v>96677</v>
      </c>
      <c r="AL179" s="108"/>
      <c r="AM179" s="108"/>
      <c r="AN179" s="108"/>
      <c r="AO179" s="108"/>
      <c r="AP179" s="108">
        <v>135235</v>
      </c>
      <c r="AQ179" s="108"/>
      <c r="AR179" s="108"/>
      <c r="AS179" s="108"/>
      <c r="AT179" s="108"/>
      <c r="AU179" s="108">
        <v>0</v>
      </c>
      <c r="AV179" s="108"/>
      <c r="AW179" s="108"/>
      <c r="AX179" s="108"/>
      <c r="AY179" s="108"/>
      <c r="AZ179" s="108">
        <f>IF(ISNUMBER(AP179),AP179,0)+IF(ISNUMBER(AU179),AU179,0)</f>
        <v>135235</v>
      </c>
      <c r="BA179" s="108"/>
      <c r="BB179" s="108"/>
      <c r="BC179" s="108"/>
      <c r="BD179" s="108"/>
      <c r="BE179" s="108">
        <v>70000</v>
      </c>
      <c r="BF179" s="108"/>
      <c r="BG179" s="108"/>
      <c r="BH179" s="108"/>
      <c r="BI179" s="108"/>
      <c r="BJ179" s="108">
        <v>0</v>
      </c>
      <c r="BK179" s="108"/>
      <c r="BL179" s="108"/>
      <c r="BM179" s="108"/>
      <c r="BN179" s="108"/>
      <c r="BO179" s="108">
        <f>IF(ISNUMBER(BE179),BE179,0)+IF(ISNUMBER(BJ179),BJ179,0)</f>
        <v>70000</v>
      </c>
      <c r="BP179" s="108"/>
      <c r="BQ179" s="108"/>
      <c r="BR179" s="108"/>
      <c r="BS179" s="108"/>
    </row>
    <row r="181" spans="1:79" ht="13.5" customHeight="1">
      <c r="A181" s="33" t="s">
        <v>254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79" ht="15" customHeight="1">
      <c r="A182" s="73" t="s">
        <v>221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</row>
    <row r="183" spans="1:79" ht="15" customHeight="1">
      <c r="A183" s="53" t="s">
        <v>6</v>
      </c>
      <c r="B183" s="53"/>
      <c r="C183" s="53"/>
      <c r="D183" s="53"/>
      <c r="E183" s="53"/>
      <c r="F183" s="53"/>
      <c r="G183" s="53" t="s">
        <v>126</v>
      </c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 t="s">
        <v>13</v>
      </c>
      <c r="U183" s="53"/>
      <c r="V183" s="53"/>
      <c r="W183" s="53"/>
      <c r="X183" s="53"/>
      <c r="Y183" s="53"/>
      <c r="Z183" s="53"/>
      <c r="AA183" s="39" t="s">
        <v>243</v>
      </c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1"/>
      <c r="AP183" s="39" t="s">
        <v>248</v>
      </c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1"/>
    </row>
    <row r="184" spans="1:79" ht="32.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 t="s">
        <v>4</v>
      </c>
      <c r="AB184" s="53"/>
      <c r="AC184" s="53"/>
      <c r="AD184" s="53"/>
      <c r="AE184" s="53"/>
      <c r="AF184" s="53" t="s">
        <v>3</v>
      </c>
      <c r="AG184" s="53"/>
      <c r="AH184" s="53"/>
      <c r="AI184" s="53"/>
      <c r="AJ184" s="53"/>
      <c r="AK184" s="53" t="s">
        <v>89</v>
      </c>
      <c r="AL184" s="53"/>
      <c r="AM184" s="53"/>
      <c r="AN184" s="53"/>
      <c r="AO184" s="53"/>
      <c r="AP184" s="53" t="s">
        <v>4</v>
      </c>
      <c r="AQ184" s="53"/>
      <c r="AR184" s="53"/>
      <c r="AS184" s="53"/>
      <c r="AT184" s="53"/>
      <c r="AU184" s="53" t="s">
        <v>3</v>
      </c>
      <c r="AV184" s="53"/>
      <c r="AW184" s="53"/>
      <c r="AX184" s="53"/>
      <c r="AY184" s="53"/>
      <c r="AZ184" s="53" t="s">
        <v>96</v>
      </c>
      <c r="BA184" s="53"/>
      <c r="BB184" s="53"/>
      <c r="BC184" s="53"/>
      <c r="BD184" s="53"/>
    </row>
    <row r="185" spans="1:79" ht="15" customHeight="1">
      <c r="A185" s="53">
        <v>1</v>
      </c>
      <c r="B185" s="53"/>
      <c r="C185" s="53"/>
      <c r="D185" s="53"/>
      <c r="E185" s="53"/>
      <c r="F185" s="53"/>
      <c r="G185" s="53">
        <v>2</v>
      </c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>
        <v>3</v>
      </c>
      <c r="U185" s="53"/>
      <c r="V185" s="53"/>
      <c r="W185" s="53"/>
      <c r="X185" s="53"/>
      <c r="Y185" s="53"/>
      <c r="Z185" s="53"/>
      <c r="AA185" s="53">
        <v>4</v>
      </c>
      <c r="AB185" s="53"/>
      <c r="AC185" s="53"/>
      <c r="AD185" s="53"/>
      <c r="AE185" s="53"/>
      <c r="AF185" s="53">
        <v>5</v>
      </c>
      <c r="AG185" s="53"/>
      <c r="AH185" s="53"/>
      <c r="AI185" s="53"/>
      <c r="AJ185" s="53"/>
      <c r="AK185" s="53">
        <v>6</v>
      </c>
      <c r="AL185" s="53"/>
      <c r="AM185" s="53"/>
      <c r="AN185" s="53"/>
      <c r="AO185" s="53"/>
      <c r="AP185" s="53">
        <v>7</v>
      </c>
      <c r="AQ185" s="53"/>
      <c r="AR185" s="53"/>
      <c r="AS185" s="53"/>
      <c r="AT185" s="53"/>
      <c r="AU185" s="53">
        <v>8</v>
      </c>
      <c r="AV185" s="53"/>
      <c r="AW185" s="53"/>
      <c r="AX185" s="53"/>
      <c r="AY185" s="53"/>
      <c r="AZ185" s="53">
        <v>9</v>
      </c>
      <c r="BA185" s="53"/>
      <c r="BB185" s="53"/>
      <c r="BC185" s="53"/>
      <c r="BD185" s="53"/>
    </row>
    <row r="186" spans="1:79" s="1" customFormat="1" ht="12" hidden="1" customHeight="1">
      <c r="A186" s="77" t="s">
        <v>69</v>
      </c>
      <c r="B186" s="77"/>
      <c r="C186" s="77"/>
      <c r="D186" s="77"/>
      <c r="E186" s="77"/>
      <c r="F186" s="77"/>
      <c r="G186" s="116" t="s">
        <v>57</v>
      </c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 t="s">
        <v>79</v>
      </c>
      <c r="U186" s="116"/>
      <c r="V186" s="116"/>
      <c r="W186" s="116"/>
      <c r="X186" s="116"/>
      <c r="Y186" s="116"/>
      <c r="Z186" s="116"/>
      <c r="AA186" s="101" t="s">
        <v>60</v>
      </c>
      <c r="AB186" s="101"/>
      <c r="AC186" s="101"/>
      <c r="AD186" s="101"/>
      <c r="AE186" s="101"/>
      <c r="AF186" s="101" t="s">
        <v>61</v>
      </c>
      <c r="AG186" s="101"/>
      <c r="AH186" s="101"/>
      <c r="AI186" s="101"/>
      <c r="AJ186" s="101"/>
      <c r="AK186" s="85" t="s">
        <v>122</v>
      </c>
      <c r="AL186" s="85"/>
      <c r="AM186" s="85"/>
      <c r="AN186" s="85"/>
      <c r="AO186" s="85"/>
      <c r="AP186" s="101" t="s">
        <v>62</v>
      </c>
      <c r="AQ186" s="101"/>
      <c r="AR186" s="101"/>
      <c r="AS186" s="101"/>
      <c r="AT186" s="101"/>
      <c r="AU186" s="101" t="s">
        <v>63</v>
      </c>
      <c r="AV186" s="101"/>
      <c r="AW186" s="101"/>
      <c r="AX186" s="101"/>
      <c r="AY186" s="101"/>
      <c r="AZ186" s="85" t="s">
        <v>122</v>
      </c>
      <c r="BA186" s="85"/>
      <c r="BB186" s="85"/>
      <c r="BC186" s="85"/>
      <c r="BD186" s="85"/>
      <c r="CA186" s="1" t="s">
        <v>46</v>
      </c>
    </row>
    <row r="187" spans="1:79" s="25" customFormat="1" ht="89.25" customHeight="1">
      <c r="A187" s="100">
        <v>1</v>
      </c>
      <c r="B187" s="100"/>
      <c r="C187" s="100"/>
      <c r="D187" s="100"/>
      <c r="E187" s="100"/>
      <c r="F187" s="100"/>
      <c r="G187" s="60" t="s">
        <v>203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2"/>
      <c r="T187" s="113" t="s">
        <v>204</v>
      </c>
      <c r="U187" s="114"/>
      <c r="V187" s="114"/>
      <c r="W187" s="114"/>
      <c r="X187" s="114"/>
      <c r="Y187" s="114"/>
      <c r="Z187" s="115"/>
      <c r="AA187" s="109">
        <v>70000</v>
      </c>
      <c r="AB187" s="109"/>
      <c r="AC187" s="109"/>
      <c r="AD187" s="109"/>
      <c r="AE187" s="109"/>
      <c r="AF187" s="109">
        <v>0</v>
      </c>
      <c r="AG187" s="109"/>
      <c r="AH187" s="109"/>
      <c r="AI187" s="109"/>
      <c r="AJ187" s="109"/>
      <c r="AK187" s="109">
        <f>IF(ISNUMBER(AA187),AA187,0)+IF(ISNUMBER(AF187),AF187,0)</f>
        <v>70000</v>
      </c>
      <c r="AL187" s="109"/>
      <c r="AM187" s="109"/>
      <c r="AN187" s="109"/>
      <c r="AO187" s="109"/>
      <c r="AP187" s="109">
        <v>90000</v>
      </c>
      <c r="AQ187" s="109"/>
      <c r="AR187" s="109"/>
      <c r="AS187" s="109"/>
      <c r="AT187" s="109"/>
      <c r="AU187" s="109">
        <v>0</v>
      </c>
      <c r="AV187" s="109"/>
      <c r="AW187" s="109"/>
      <c r="AX187" s="109"/>
      <c r="AY187" s="109"/>
      <c r="AZ187" s="109">
        <f>IF(ISNUMBER(AP187),AP187,0)+IF(ISNUMBER(AU187),AU187,0)</f>
        <v>90000</v>
      </c>
      <c r="BA187" s="109"/>
      <c r="BB187" s="109"/>
      <c r="BC187" s="109"/>
      <c r="BD187" s="109"/>
      <c r="CA187" s="25" t="s">
        <v>47</v>
      </c>
    </row>
    <row r="188" spans="1:79" s="25" customFormat="1" ht="76.5" customHeight="1">
      <c r="A188" s="100">
        <v>2</v>
      </c>
      <c r="B188" s="100"/>
      <c r="C188" s="100"/>
      <c r="D188" s="100"/>
      <c r="E188" s="100"/>
      <c r="F188" s="100"/>
      <c r="G188" s="60" t="s">
        <v>205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2"/>
      <c r="T188" s="113" t="s">
        <v>206</v>
      </c>
      <c r="U188" s="61"/>
      <c r="V188" s="61"/>
      <c r="W188" s="61"/>
      <c r="X188" s="61"/>
      <c r="Y188" s="61"/>
      <c r="Z188" s="62"/>
      <c r="AA188" s="109">
        <v>10000</v>
      </c>
      <c r="AB188" s="109"/>
      <c r="AC188" s="109"/>
      <c r="AD188" s="109"/>
      <c r="AE188" s="109"/>
      <c r="AF188" s="109">
        <v>0</v>
      </c>
      <c r="AG188" s="109"/>
      <c r="AH188" s="109"/>
      <c r="AI188" s="109"/>
      <c r="AJ188" s="109"/>
      <c r="AK188" s="109">
        <f>IF(ISNUMBER(AA188),AA188,0)+IF(ISNUMBER(AF188),AF188,0)</f>
        <v>10000</v>
      </c>
      <c r="AL188" s="109"/>
      <c r="AM188" s="109"/>
      <c r="AN188" s="109"/>
      <c r="AO188" s="109"/>
      <c r="AP188" s="109">
        <v>10000</v>
      </c>
      <c r="AQ188" s="109"/>
      <c r="AR188" s="109"/>
      <c r="AS188" s="109"/>
      <c r="AT188" s="109"/>
      <c r="AU188" s="109">
        <v>0</v>
      </c>
      <c r="AV188" s="109"/>
      <c r="AW188" s="109"/>
      <c r="AX188" s="109"/>
      <c r="AY188" s="109"/>
      <c r="AZ188" s="109">
        <f>IF(ISNUMBER(AP188),AP188,0)+IF(ISNUMBER(AU188),AU188,0)</f>
        <v>10000</v>
      </c>
      <c r="BA188" s="109"/>
      <c r="BB188" s="109"/>
      <c r="BC188" s="109"/>
      <c r="BD188" s="109"/>
    </row>
    <row r="189" spans="1:79" s="6" customFormat="1">
      <c r="A189" s="124"/>
      <c r="B189" s="124"/>
      <c r="C189" s="124"/>
      <c r="D189" s="124"/>
      <c r="E189" s="124"/>
      <c r="F189" s="124"/>
      <c r="G189" s="89" t="s">
        <v>147</v>
      </c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1"/>
      <c r="T189" s="137"/>
      <c r="U189" s="90"/>
      <c r="V189" s="90"/>
      <c r="W189" s="90"/>
      <c r="X189" s="90"/>
      <c r="Y189" s="90"/>
      <c r="Z189" s="91"/>
      <c r="AA189" s="108">
        <v>80000</v>
      </c>
      <c r="AB189" s="108"/>
      <c r="AC189" s="108"/>
      <c r="AD189" s="108"/>
      <c r="AE189" s="108"/>
      <c r="AF189" s="108">
        <v>0</v>
      </c>
      <c r="AG189" s="108"/>
      <c r="AH189" s="108"/>
      <c r="AI189" s="108"/>
      <c r="AJ189" s="108"/>
      <c r="AK189" s="108">
        <f>IF(ISNUMBER(AA189),AA189,0)+IF(ISNUMBER(AF189),AF189,0)</f>
        <v>80000</v>
      </c>
      <c r="AL189" s="108"/>
      <c r="AM189" s="108"/>
      <c r="AN189" s="108"/>
      <c r="AO189" s="108"/>
      <c r="AP189" s="108">
        <v>100000</v>
      </c>
      <c r="AQ189" s="108"/>
      <c r="AR189" s="108"/>
      <c r="AS189" s="108"/>
      <c r="AT189" s="108"/>
      <c r="AU189" s="108">
        <v>0</v>
      </c>
      <c r="AV189" s="108"/>
      <c r="AW189" s="108"/>
      <c r="AX189" s="108"/>
      <c r="AY189" s="108"/>
      <c r="AZ189" s="108">
        <f>IF(ISNUMBER(AP189),AP189,0)+IF(ISNUMBER(AU189),AU189,0)</f>
        <v>100000</v>
      </c>
      <c r="BA189" s="108"/>
      <c r="BB189" s="108"/>
      <c r="BC189" s="108"/>
      <c r="BD189" s="108"/>
    </row>
    <row r="192" spans="1:79" ht="14.25" customHeight="1">
      <c r="A192" s="33" t="s">
        <v>255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</row>
    <row r="193" spans="1:79" ht="15" customHeight="1">
      <c r="A193" s="73" t="s">
        <v>221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</row>
    <row r="194" spans="1:79" ht="23.1" customHeight="1">
      <c r="A194" s="53" t="s">
        <v>128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47" t="s">
        <v>129</v>
      </c>
      <c r="O194" s="48"/>
      <c r="P194" s="48"/>
      <c r="Q194" s="48"/>
      <c r="R194" s="48"/>
      <c r="S194" s="48"/>
      <c r="T194" s="48"/>
      <c r="U194" s="49"/>
      <c r="V194" s="47" t="s">
        <v>130</v>
      </c>
      <c r="W194" s="48"/>
      <c r="X194" s="48"/>
      <c r="Y194" s="48"/>
      <c r="Z194" s="49"/>
      <c r="AA194" s="53" t="s">
        <v>222</v>
      </c>
      <c r="AB194" s="53"/>
      <c r="AC194" s="53"/>
      <c r="AD194" s="53"/>
      <c r="AE194" s="53"/>
      <c r="AF194" s="53"/>
      <c r="AG194" s="53"/>
      <c r="AH194" s="53"/>
      <c r="AI194" s="53"/>
      <c r="AJ194" s="53" t="s">
        <v>225</v>
      </c>
      <c r="AK194" s="53"/>
      <c r="AL194" s="53"/>
      <c r="AM194" s="53"/>
      <c r="AN194" s="53"/>
      <c r="AO194" s="53"/>
      <c r="AP194" s="53"/>
      <c r="AQ194" s="53"/>
      <c r="AR194" s="53"/>
      <c r="AS194" s="53" t="s">
        <v>232</v>
      </c>
      <c r="AT194" s="53"/>
      <c r="AU194" s="53"/>
      <c r="AV194" s="53"/>
      <c r="AW194" s="53"/>
      <c r="AX194" s="53"/>
      <c r="AY194" s="53"/>
      <c r="AZ194" s="53"/>
      <c r="BA194" s="53"/>
      <c r="BB194" s="53" t="s">
        <v>243</v>
      </c>
      <c r="BC194" s="53"/>
      <c r="BD194" s="53"/>
      <c r="BE194" s="53"/>
      <c r="BF194" s="53"/>
      <c r="BG194" s="53"/>
      <c r="BH194" s="53"/>
      <c r="BI194" s="53"/>
      <c r="BJ194" s="53"/>
      <c r="BK194" s="53" t="s">
        <v>248</v>
      </c>
      <c r="BL194" s="53"/>
      <c r="BM194" s="53"/>
      <c r="BN194" s="53"/>
      <c r="BO194" s="53"/>
      <c r="BP194" s="53"/>
      <c r="BQ194" s="53"/>
      <c r="BR194" s="53"/>
      <c r="BS194" s="53"/>
    </row>
    <row r="195" spans="1:79" ht="95.2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0"/>
      <c r="O195" s="51"/>
      <c r="P195" s="51"/>
      <c r="Q195" s="51"/>
      <c r="R195" s="51"/>
      <c r="S195" s="51"/>
      <c r="T195" s="51"/>
      <c r="U195" s="52"/>
      <c r="V195" s="50"/>
      <c r="W195" s="51"/>
      <c r="X195" s="51"/>
      <c r="Y195" s="51"/>
      <c r="Z195" s="52"/>
      <c r="AA195" s="95" t="s">
        <v>133</v>
      </c>
      <c r="AB195" s="95"/>
      <c r="AC195" s="95"/>
      <c r="AD195" s="95"/>
      <c r="AE195" s="95"/>
      <c r="AF195" s="95" t="s">
        <v>134</v>
      </c>
      <c r="AG195" s="95"/>
      <c r="AH195" s="95"/>
      <c r="AI195" s="95"/>
      <c r="AJ195" s="95" t="s">
        <v>133</v>
      </c>
      <c r="AK195" s="95"/>
      <c r="AL195" s="95"/>
      <c r="AM195" s="95"/>
      <c r="AN195" s="95"/>
      <c r="AO195" s="95" t="s">
        <v>134</v>
      </c>
      <c r="AP195" s="95"/>
      <c r="AQ195" s="95"/>
      <c r="AR195" s="95"/>
      <c r="AS195" s="95" t="s">
        <v>133</v>
      </c>
      <c r="AT195" s="95"/>
      <c r="AU195" s="95"/>
      <c r="AV195" s="95"/>
      <c r="AW195" s="95"/>
      <c r="AX195" s="95" t="s">
        <v>134</v>
      </c>
      <c r="AY195" s="95"/>
      <c r="AZ195" s="95"/>
      <c r="BA195" s="95"/>
      <c r="BB195" s="95" t="s">
        <v>133</v>
      </c>
      <c r="BC195" s="95"/>
      <c r="BD195" s="95"/>
      <c r="BE195" s="95"/>
      <c r="BF195" s="95"/>
      <c r="BG195" s="95" t="s">
        <v>134</v>
      </c>
      <c r="BH195" s="95"/>
      <c r="BI195" s="95"/>
      <c r="BJ195" s="95"/>
      <c r="BK195" s="95" t="s">
        <v>133</v>
      </c>
      <c r="BL195" s="95"/>
      <c r="BM195" s="95"/>
      <c r="BN195" s="95"/>
      <c r="BO195" s="95"/>
      <c r="BP195" s="95" t="s">
        <v>134</v>
      </c>
      <c r="BQ195" s="95"/>
      <c r="BR195" s="95"/>
      <c r="BS195" s="95"/>
    </row>
    <row r="196" spans="1:79" ht="15" customHeight="1">
      <c r="A196" s="53">
        <v>1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39">
        <v>2</v>
      </c>
      <c r="O196" s="40"/>
      <c r="P196" s="40"/>
      <c r="Q196" s="40"/>
      <c r="R196" s="40"/>
      <c r="S196" s="40"/>
      <c r="T196" s="40"/>
      <c r="U196" s="41"/>
      <c r="V196" s="53">
        <v>3</v>
      </c>
      <c r="W196" s="53"/>
      <c r="X196" s="53"/>
      <c r="Y196" s="53"/>
      <c r="Z196" s="53"/>
      <c r="AA196" s="53">
        <v>4</v>
      </c>
      <c r="AB196" s="53"/>
      <c r="AC196" s="53"/>
      <c r="AD196" s="53"/>
      <c r="AE196" s="53"/>
      <c r="AF196" s="53">
        <v>5</v>
      </c>
      <c r="AG196" s="53"/>
      <c r="AH196" s="53"/>
      <c r="AI196" s="53"/>
      <c r="AJ196" s="53">
        <v>6</v>
      </c>
      <c r="AK196" s="53"/>
      <c r="AL196" s="53"/>
      <c r="AM196" s="53"/>
      <c r="AN196" s="53"/>
      <c r="AO196" s="53">
        <v>7</v>
      </c>
      <c r="AP196" s="53"/>
      <c r="AQ196" s="53"/>
      <c r="AR196" s="53"/>
      <c r="AS196" s="53">
        <v>8</v>
      </c>
      <c r="AT196" s="53"/>
      <c r="AU196" s="53"/>
      <c r="AV196" s="53"/>
      <c r="AW196" s="53"/>
      <c r="AX196" s="53">
        <v>9</v>
      </c>
      <c r="AY196" s="53"/>
      <c r="AZ196" s="53"/>
      <c r="BA196" s="53"/>
      <c r="BB196" s="53">
        <v>10</v>
      </c>
      <c r="BC196" s="53"/>
      <c r="BD196" s="53"/>
      <c r="BE196" s="53"/>
      <c r="BF196" s="53"/>
      <c r="BG196" s="53">
        <v>11</v>
      </c>
      <c r="BH196" s="53"/>
      <c r="BI196" s="53"/>
      <c r="BJ196" s="53"/>
      <c r="BK196" s="53">
        <v>12</v>
      </c>
      <c r="BL196" s="53"/>
      <c r="BM196" s="53"/>
      <c r="BN196" s="53"/>
      <c r="BO196" s="53"/>
      <c r="BP196" s="53">
        <v>13</v>
      </c>
      <c r="BQ196" s="53"/>
      <c r="BR196" s="53"/>
      <c r="BS196" s="53"/>
    </row>
    <row r="197" spans="1:79" s="1" customFormat="1" ht="12" hidden="1" customHeight="1">
      <c r="A197" s="116" t="s">
        <v>146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77" t="s">
        <v>131</v>
      </c>
      <c r="O197" s="77"/>
      <c r="P197" s="77"/>
      <c r="Q197" s="77"/>
      <c r="R197" s="77"/>
      <c r="S197" s="77"/>
      <c r="T197" s="77"/>
      <c r="U197" s="77"/>
      <c r="V197" s="77" t="s">
        <v>132</v>
      </c>
      <c r="W197" s="77"/>
      <c r="X197" s="77"/>
      <c r="Y197" s="77"/>
      <c r="Z197" s="77"/>
      <c r="AA197" s="101" t="s">
        <v>65</v>
      </c>
      <c r="AB197" s="101"/>
      <c r="AC197" s="101"/>
      <c r="AD197" s="101"/>
      <c r="AE197" s="101"/>
      <c r="AF197" s="101" t="s">
        <v>66</v>
      </c>
      <c r="AG197" s="101"/>
      <c r="AH197" s="101"/>
      <c r="AI197" s="101"/>
      <c r="AJ197" s="101" t="s">
        <v>67</v>
      </c>
      <c r="AK197" s="101"/>
      <c r="AL197" s="101"/>
      <c r="AM197" s="101"/>
      <c r="AN197" s="101"/>
      <c r="AO197" s="101" t="s">
        <v>68</v>
      </c>
      <c r="AP197" s="101"/>
      <c r="AQ197" s="101"/>
      <c r="AR197" s="101"/>
      <c r="AS197" s="101" t="s">
        <v>58</v>
      </c>
      <c r="AT197" s="101"/>
      <c r="AU197" s="101"/>
      <c r="AV197" s="101"/>
      <c r="AW197" s="101"/>
      <c r="AX197" s="101" t="s">
        <v>59</v>
      </c>
      <c r="AY197" s="101"/>
      <c r="AZ197" s="101"/>
      <c r="BA197" s="101"/>
      <c r="BB197" s="101" t="s">
        <v>60</v>
      </c>
      <c r="BC197" s="101"/>
      <c r="BD197" s="101"/>
      <c r="BE197" s="101"/>
      <c r="BF197" s="101"/>
      <c r="BG197" s="101" t="s">
        <v>61</v>
      </c>
      <c r="BH197" s="101"/>
      <c r="BI197" s="101"/>
      <c r="BJ197" s="101"/>
      <c r="BK197" s="101" t="s">
        <v>62</v>
      </c>
      <c r="BL197" s="101"/>
      <c r="BM197" s="101"/>
      <c r="BN197" s="101"/>
      <c r="BO197" s="101"/>
      <c r="BP197" s="101" t="s">
        <v>63</v>
      </c>
      <c r="BQ197" s="101"/>
      <c r="BR197" s="101"/>
      <c r="BS197" s="101"/>
      <c r="CA197" s="1" t="s">
        <v>48</v>
      </c>
    </row>
    <row r="198" spans="1:79" s="6" customFormat="1" ht="12.75" customHeight="1">
      <c r="A198" s="117" t="s">
        <v>147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86"/>
      <c r="O198" s="87"/>
      <c r="P198" s="87"/>
      <c r="Q198" s="87"/>
      <c r="R198" s="87"/>
      <c r="S198" s="87"/>
      <c r="T198" s="87"/>
      <c r="U198" s="8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9"/>
      <c r="BQ198" s="120"/>
      <c r="BR198" s="120"/>
      <c r="BS198" s="121"/>
      <c r="CA198" s="6" t="s">
        <v>49</v>
      </c>
    </row>
    <row r="201" spans="1:79" ht="35.25" customHeight="1">
      <c r="A201" s="33" t="s">
        <v>256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</row>
    <row r="202" spans="1:79" ht="45" customHeight="1">
      <c r="A202" s="34" t="s">
        <v>213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7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28.5" customHeight="1">
      <c r="A205" s="122" t="s">
        <v>239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</row>
    <row r="206" spans="1:79" ht="14.25" customHeight="1">
      <c r="A206" s="33" t="s">
        <v>223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</row>
    <row r="207" spans="1:79" ht="15" customHeight="1">
      <c r="A207" s="46" t="s">
        <v>221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</row>
    <row r="208" spans="1:79" ht="42.95" customHeight="1">
      <c r="A208" s="95" t="s">
        <v>135</v>
      </c>
      <c r="B208" s="95"/>
      <c r="C208" s="95"/>
      <c r="D208" s="95"/>
      <c r="E208" s="95"/>
      <c r="F208" s="95"/>
      <c r="G208" s="53" t="s">
        <v>19</v>
      </c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 t="s">
        <v>15</v>
      </c>
      <c r="U208" s="53"/>
      <c r="V208" s="53"/>
      <c r="W208" s="53"/>
      <c r="X208" s="53"/>
      <c r="Y208" s="53"/>
      <c r="Z208" s="53" t="s">
        <v>14</v>
      </c>
      <c r="AA208" s="53"/>
      <c r="AB208" s="53"/>
      <c r="AC208" s="53"/>
      <c r="AD208" s="53"/>
      <c r="AE208" s="53" t="s">
        <v>136</v>
      </c>
      <c r="AF208" s="53"/>
      <c r="AG208" s="53"/>
      <c r="AH208" s="53"/>
      <c r="AI208" s="53"/>
      <c r="AJ208" s="53"/>
      <c r="AK208" s="53" t="s">
        <v>137</v>
      </c>
      <c r="AL208" s="53"/>
      <c r="AM208" s="53"/>
      <c r="AN208" s="53"/>
      <c r="AO208" s="53"/>
      <c r="AP208" s="53"/>
      <c r="AQ208" s="53" t="s">
        <v>138</v>
      </c>
      <c r="AR208" s="53"/>
      <c r="AS208" s="53"/>
      <c r="AT208" s="53"/>
      <c r="AU208" s="53"/>
      <c r="AV208" s="53"/>
      <c r="AW208" s="53" t="s">
        <v>98</v>
      </c>
      <c r="AX208" s="53"/>
      <c r="AY208" s="53"/>
      <c r="AZ208" s="53"/>
      <c r="BA208" s="53"/>
      <c r="BB208" s="53"/>
      <c r="BC208" s="53"/>
      <c r="BD208" s="53"/>
      <c r="BE208" s="53"/>
      <c r="BF208" s="53"/>
      <c r="BG208" s="53" t="s">
        <v>139</v>
      </c>
      <c r="BH208" s="53"/>
      <c r="BI208" s="53"/>
      <c r="BJ208" s="53"/>
      <c r="BK208" s="53"/>
      <c r="BL208" s="53"/>
    </row>
    <row r="209" spans="1:79" ht="39.950000000000003" customHeight="1">
      <c r="A209" s="95"/>
      <c r="B209" s="95"/>
      <c r="C209" s="95"/>
      <c r="D209" s="95"/>
      <c r="E209" s="95"/>
      <c r="F209" s="95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 t="s">
        <v>17</v>
      </c>
      <c r="AX209" s="53"/>
      <c r="AY209" s="53"/>
      <c r="AZ209" s="53"/>
      <c r="BA209" s="53"/>
      <c r="BB209" s="53" t="s">
        <v>16</v>
      </c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</row>
    <row r="210" spans="1:79" ht="15" customHeight="1">
      <c r="A210" s="53">
        <v>1</v>
      </c>
      <c r="B210" s="53"/>
      <c r="C210" s="53"/>
      <c r="D210" s="53"/>
      <c r="E210" s="53"/>
      <c r="F210" s="53"/>
      <c r="G210" s="53">
        <v>2</v>
      </c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>
        <v>3</v>
      </c>
      <c r="U210" s="53"/>
      <c r="V210" s="53"/>
      <c r="W210" s="53"/>
      <c r="X210" s="53"/>
      <c r="Y210" s="53"/>
      <c r="Z210" s="53">
        <v>4</v>
      </c>
      <c r="AA210" s="53"/>
      <c r="AB210" s="53"/>
      <c r="AC210" s="53"/>
      <c r="AD210" s="53"/>
      <c r="AE210" s="53">
        <v>5</v>
      </c>
      <c r="AF210" s="53"/>
      <c r="AG210" s="53"/>
      <c r="AH210" s="53"/>
      <c r="AI210" s="53"/>
      <c r="AJ210" s="53"/>
      <c r="AK210" s="53">
        <v>6</v>
      </c>
      <c r="AL210" s="53"/>
      <c r="AM210" s="53"/>
      <c r="AN210" s="53"/>
      <c r="AO210" s="53"/>
      <c r="AP210" s="53"/>
      <c r="AQ210" s="53">
        <v>7</v>
      </c>
      <c r="AR210" s="53"/>
      <c r="AS210" s="53"/>
      <c r="AT210" s="53"/>
      <c r="AU210" s="53"/>
      <c r="AV210" s="53"/>
      <c r="AW210" s="53">
        <v>8</v>
      </c>
      <c r="AX210" s="53"/>
      <c r="AY210" s="53"/>
      <c r="AZ210" s="53"/>
      <c r="BA210" s="53"/>
      <c r="BB210" s="53">
        <v>9</v>
      </c>
      <c r="BC210" s="53"/>
      <c r="BD210" s="53"/>
      <c r="BE210" s="53"/>
      <c r="BF210" s="53"/>
      <c r="BG210" s="53">
        <v>10</v>
      </c>
      <c r="BH210" s="53"/>
      <c r="BI210" s="53"/>
      <c r="BJ210" s="53"/>
      <c r="BK210" s="53"/>
      <c r="BL210" s="53"/>
    </row>
    <row r="211" spans="1:79" s="1" customFormat="1" ht="12" hidden="1" customHeight="1">
      <c r="A211" s="77" t="s">
        <v>64</v>
      </c>
      <c r="B211" s="77"/>
      <c r="C211" s="77"/>
      <c r="D211" s="77"/>
      <c r="E211" s="77"/>
      <c r="F211" s="77"/>
      <c r="G211" s="116" t="s">
        <v>57</v>
      </c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01" t="s">
        <v>80</v>
      </c>
      <c r="U211" s="101"/>
      <c r="V211" s="101"/>
      <c r="W211" s="101"/>
      <c r="X211" s="101"/>
      <c r="Y211" s="101"/>
      <c r="Z211" s="101" t="s">
        <v>81</v>
      </c>
      <c r="AA211" s="101"/>
      <c r="AB211" s="101"/>
      <c r="AC211" s="101"/>
      <c r="AD211" s="101"/>
      <c r="AE211" s="101" t="s">
        <v>82</v>
      </c>
      <c r="AF211" s="101"/>
      <c r="AG211" s="101"/>
      <c r="AH211" s="101"/>
      <c r="AI211" s="101"/>
      <c r="AJ211" s="101"/>
      <c r="AK211" s="101" t="s">
        <v>83</v>
      </c>
      <c r="AL211" s="101"/>
      <c r="AM211" s="101"/>
      <c r="AN211" s="101"/>
      <c r="AO211" s="101"/>
      <c r="AP211" s="101"/>
      <c r="AQ211" s="123" t="s">
        <v>99</v>
      </c>
      <c r="AR211" s="101"/>
      <c r="AS211" s="101"/>
      <c r="AT211" s="101"/>
      <c r="AU211" s="101"/>
      <c r="AV211" s="101"/>
      <c r="AW211" s="101" t="s">
        <v>84</v>
      </c>
      <c r="AX211" s="101"/>
      <c r="AY211" s="101"/>
      <c r="AZ211" s="101"/>
      <c r="BA211" s="101"/>
      <c r="BB211" s="101" t="s">
        <v>85</v>
      </c>
      <c r="BC211" s="101"/>
      <c r="BD211" s="101"/>
      <c r="BE211" s="101"/>
      <c r="BF211" s="101"/>
      <c r="BG211" s="123" t="s">
        <v>100</v>
      </c>
      <c r="BH211" s="101"/>
      <c r="BI211" s="101"/>
      <c r="BJ211" s="101"/>
      <c r="BK211" s="101"/>
      <c r="BL211" s="101"/>
      <c r="CA211" s="1" t="s">
        <v>50</v>
      </c>
    </row>
    <row r="212" spans="1:79" s="6" customFormat="1" ht="12.75" customHeight="1">
      <c r="A212" s="124"/>
      <c r="B212" s="124"/>
      <c r="C212" s="124"/>
      <c r="D212" s="124"/>
      <c r="E212" s="124"/>
      <c r="F212" s="124"/>
      <c r="G212" s="117" t="s">
        <v>147</v>
      </c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>
        <f>IF(ISNUMBER(AK212),AK212,0)-IF(ISNUMBER(AE212),AE212,0)</f>
        <v>0</v>
      </c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>
        <f>IF(ISNUMBER(Z212),Z212,0)+IF(ISNUMBER(AK212),AK212,0)</f>
        <v>0</v>
      </c>
      <c r="BH212" s="108"/>
      <c r="BI212" s="108"/>
      <c r="BJ212" s="108"/>
      <c r="BK212" s="108"/>
      <c r="BL212" s="108"/>
      <c r="CA212" s="6" t="s">
        <v>51</v>
      </c>
    </row>
    <row r="214" spans="1:79" ht="14.25" customHeight="1">
      <c r="A214" s="33" t="s">
        <v>240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</row>
    <row r="215" spans="1:79" ht="15" customHeight="1">
      <c r="A215" s="46" t="s">
        <v>221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</row>
    <row r="216" spans="1:79" ht="18" customHeight="1">
      <c r="A216" s="53" t="s">
        <v>135</v>
      </c>
      <c r="B216" s="53"/>
      <c r="C216" s="53"/>
      <c r="D216" s="53"/>
      <c r="E216" s="53"/>
      <c r="F216" s="53"/>
      <c r="G216" s="53" t="s">
        <v>19</v>
      </c>
      <c r="H216" s="53"/>
      <c r="I216" s="53"/>
      <c r="J216" s="53"/>
      <c r="K216" s="53"/>
      <c r="L216" s="53"/>
      <c r="M216" s="53"/>
      <c r="N216" s="53"/>
      <c r="O216" s="53"/>
      <c r="P216" s="53"/>
      <c r="Q216" s="53" t="s">
        <v>227</v>
      </c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 t="s">
        <v>237</v>
      </c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</row>
    <row r="217" spans="1:79" ht="42.9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 t="s">
        <v>140</v>
      </c>
      <c r="R217" s="53"/>
      <c r="S217" s="53"/>
      <c r="T217" s="53"/>
      <c r="U217" s="53"/>
      <c r="V217" s="95" t="s">
        <v>141</v>
      </c>
      <c r="W217" s="95"/>
      <c r="X217" s="95"/>
      <c r="Y217" s="95"/>
      <c r="Z217" s="53" t="s">
        <v>142</v>
      </c>
      <c r="AA217" s="53"/>
      <c r="AB217" s="53"/>
      <c r="AC217" s="53"/>
      <c r="AD217" s="53"/>
      <c r="AE217" s="53"/>
      <c r="AF217" s="53"/>
      <c r="AG217" s="53"/>
      <c r="AH217" s="53"/>
      <c r="AI217" s="53"/>
      <c r="AJ217" s="53" t="s">
        <v>143</v>
      </c>
      <c r="AK217" s="53"/>
      <c r="AL217" s="53"/>
      <c r="AM217" s="53"/>
      <c r="AN217" s="53"/>
      <c r="AO217" s="53" t="s">
        <v>20</v>
      </c>
      <c r="AP217" s="53"/>
      <c r="AQ217" s="53"/>
      <c r="AR217" s="53"/>
      <c r="AS217" s="53"/>
      <c r="AT217" s="95" t="s">
        <v>144</v>
      </c>
      <c r="AU217" s="95"/>
      <c r="AV217" s="95"/>
      <c r="AW217" s="95"/>
      <c r="AX217" s="53" t="s">
        <v>142</v>
      </c>
      <c r="AY217" s="53"/>
      <c r="AZ217" s="53"/>
      <c r="BA217" s="53"/>
      <c r="BB217" s="53"/>
      <c r="BC217" s="53"/>
      <c r="BD217" s="53"/>
      <c r="BE217" s="53"/>
      <c r="BF217" s="53"/>
      <c r="BG217" s="53"/>
      <c r="BH217" s="53" t="s">
        <v>145</v>
      </c>
      <c r="BI217" s="53"/>
      <c r="BJ217" s="53"/>
      <c r="BK217" s="53"/>
      <c r="BL217" s="53"/>
    </row>
    <row r="218" spans="1:79" ht="63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95"/>
      <c r="W218" s="95"/>
      <c r="X218" s="95"/>
      <c r="Y218" s="95"/>
      <c r="Z218" s="53" t="s">
        <v>17</v>
      </c>
      <c r="AA218" s="53"/>
      <c r="AB218" s="53"/>
      <c r="AC218" s="53"/>
      <c r="AD218" s="53"/>
      <c r="AE218" s="53" t="s">
        <v>16</v>
      </c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95"/>
      <c r="AU218" s="95"/>
      <c r="AV218" s="95"/>
      <c r="AW218" s="95"/>
      <c r="AX218" s="53" t="s">
        <v>17</v>
      </c>
      <c r="AY218" s="53"/>
      <c r="AZ218" s="53"/>
      <c r="BA218" s="53"/>
      <c r="BB218" s="53"/>
      <c r="BC218" s="53" t="s">
        <v>16</v>
      </c>
      <c r="BD218" s="53"/>
      <c r="BE218" s="53"/>
      <c r="BF218" s="53"/>
      <c r="BG218" s="53"/>
      <c r="BH218" s="53"/>
      <c r="BI218" s="53"/>
      <c r="BJ218" s="53"/>
      <c r="BK218" s="53"/>
      <c r="BL218" s="53"/>
    </row>
    <row r="219" spans="1:79" ht="15" customHeight="1">
      <c r="A219" s="53">
        <v>1</v>
      </c>
      <c r="B219" s="53"/>
      <c r="C219" s="53"/>
      <c r="D219" s="53"/>
      <c r="E219" s="53"/>
      <c r="F219" s="53"/>
      <c r="G219" s="53">
        <v>2</v>
      </c>
      <c r="H219" s="53"/>
      <c r="I219" s="53"/>
      <c r="J219" s="53"/>
      <c r="K219" s="53"/>
      <c r="L219" s="53"/>
      <c r="M219" s="53"/>
      <c r="N219" s="53"/>
      <c r="O219" s="53"/>
      <c r="P219" s="53"/>
      <c r="Q219" s="53">
        <v>3</v>
      </c>
      <c r="R219" s="53"/>
      <c r="S219" s="53"/>
      <c r="T219" s="53"/>
      <c r="U219" s="53"/>
      <c r="V219" s="53">
        <v>4</v>
      </c>
      <c r="W219" s="53"/>
      <c r="X219" s="53"/>
      <c r="Y219" s="53"/>
      <c r="Z219" s="53">
        <v>5</v>
      </c>
      <c r="AA219" s="53"/>
      <c r="AB219" s="53"/>
      <c r="AC219" s="53"/>
      <c r="AD219" s="53"/>
      <c r="AE219" s="53">
        <v>6</v>
      </c>
      <c r="AF219" s="53"/>
      <c r="AG219" s="53"/>
      <c r="AH219" s="53"/>
      <c r="AI219" s="53"/>
      <c r="AJ219" s="53">
        <v>7</v>
      </c>
      <c r="AK219" s="53"/>
      <c r="AL219" s="53"/>
      <c r="AM219" s="53"/>
      <c r="AN219" s="53"/>
      <c r="AO219" s="53">
        <v>8</v>
      </c>
      <c r="AP219" s="53"/>
      <c r="AQ219" s="53"/>
      <c r="AR219" s="53"/>
      <c r="AS219" s="53"/>
      <c r="AT219" s="53">
        <v>9</v>
      </c>
      <c r="AU219" s="53"/>
      <c r="AV219" s="53"/>
      <c r="AW219" s="53"/>
      <c r="AX219" s="53">
        <v>10</v>
      </c>
      <c r="AY219" s="53"/>
      <c r="AZ219" s="53"/>
      <c r="BA219" s="53"/>
      <c r="BB219" s="53"/>
      <c r="BC219" s="53">
        <v>11</v>
      </c>
      <c r="BD219" s="53"/>
      <c r="BE219" s="53"/>
      <c r="BF219" s="53"/>
      <c r="BG219" s="53"/>
      <c r="BH219" s="53">
        <v>12</v>
      </c>
      <c r="BI219" s="53"/>
      <c r="BJ219" s="53"/>
      <c r="BK219" s="53"/>
      <c r="BL219" s="53"/>
    </row>
    <row r="220" spans="1:79" s="1" customFormat="1" ht="12" hidden="1" customHeight="1">
      <c r="A220" s="77" t="s">
        <v>64</v>
      </c>
      <c r="B220" s="77"/>
      <c r="C220" s="77"/>
      <c r="D220" s="77"/>
      <c r="E220" s="77"/>
      <c r="F220" s="77"/>
      <c r="G220" s="116" t="s">
        <v>57</v>
      </c>
      <c r="H220" s="116"/>
      <c r="I220" s="116"/>
      <c r="J220" s="116"/>
      <c r="K220" s="116"/>
      <c r="L220" s="116"/>
      <c r="M220" s="116"/>
      <c r="N220" s="116"/>
      <c r="O220" s="116"/>
      <c r="P220" s="116"/>
      <c r="Q220" s="101" t="s">
        <v>80</v>
      </c>
      <c r="R220" s="101"/>
      <c r="S220" s="101"/>
      <c r="T220" s="101"/>
      <c r="U220" s="101"/>
      <c r="V220" s="101" t="s">
        <v>81</v>
      </c>
      <c r="W220" s="101"/>
      <c r="X220" s="101"/>
      <c r="Y220" s="101"/>
      <c r="Z220" s="101" t="s">
        <v>82</v>
      </c>
      <c r="AA220" s="101"/>
      <c r="AB220" s="101"/>
      <c r="AC220" s="101"/>
      <c r="AD220" s="101"/>
      <c r="AE220" s="101" t="s">
        <v>83</v>
      </c>
      <c r="AF220" s="101"/>
      <c r="AG220" s="101"/>
      <c r="AH220" s="101"/>
      <c r="AI220" s="101"/>
      <c r="AJ220" s="123" t="s">
        <v>101</v>
      </c>
      <c r="AK220" s="101"/>
      <c r="AL220" s="101"/>
      <c r="AM220" s="101"/>
      <c r="AN220" s="101"/>
      <c r="AO220" s="101" t="s">
        <v>84</v>
      </c>
      <c r="AP220" s="101"/>
      <c r="AQ220" s="101"/>
      <c r="AR220" s="101"/>
      <c r="AS220" s="101"/>
      <c r="AT220" s="123" t="s">
        <v>102</v>
      </c>
      <c r="AU220" s="101"/>
      <c r="AV220" s="101"/>
      <c r="AW220" s="101"/>
      <c r="AX220" s="101" t="s">
        <v>85</v>
      </c>
      <c r="AY220" s="101"/>
      <c r="AZ220" s="101"/>
      <c r="BA220" s="101"/>
      <c r="BB220" s="101"/>
      <c r="BC220" s="101" t="s">
        <v>86</v>
      </c>
      <c r="BD220" s="101"/>
      <c r="BE220" s="101"/>
      <c r="BF220" s="101"/>
      <c r="BG220" s="101"/>
      <c r="BH220" s="123" t="s">
        <v>101</v>
      </c>
      <c r="BI220" s="101"/>
      <c r="BJ220" s="101"/>
      <c r="BK220" s="101"/>
      <c r="BL220" s="101"/>
      <c r="CA220" s="1" t="s">
        <v>52</v>
      </c>
    </row>
    <row r="221" spans="1:79" s="6" customFormat="1" ht="12.75" customHeight="1">
      <c r="A221" s="124"/>
      <c r="B221" s="124"/>
      <c r="C221" s="124"/>
      <c r="D221" s="124"/>
      <c r="E221" s="124"/>
      <c r="F221" s="124"/>
      <c r="G221" s="117" t="s">
        <v>147</v>
      </c>
      <c r="H221" s="117"/>
      <c r="I221" s="117"/>
      <c r="J221" s="117"/>
      <c r="K221" s="117"/>
      <c r="L221" s="117"/>
      <c r="M221" s="117"/>
      <c r="N221" s="117"/>
      <c r="O221" s="117"/>
      <c r="P221" s="117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>
        <f>IF(ISNUMBER(Q221),Q221,0)-IF(ISNUMBER(Z221),Z221,0)</f>
        <v>0</v>
      </c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>
        <f>IF(ISNUMBER(V221),V221,0)-IF(ISNUMBER(Z221),Z221,0)-IF(ISNUMBER(AE221),AE221,0)</f>
        <v>0</v>
      </c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>
        <f>IF(ISNUMBER(AO221),AO221,0)-IF(ISNUMBER(AX221),AX221,0)</f>
        <v>0</v>
      </c>
      <c r="BI221" s="108"/>
      <c r="BJ221" s="108"/>
      <c r="BK221" s="108"/>
      <c r="BL221" s="108"/>
      <c r="CA221" s="6" t="s">
        <v>53</v>
      </c>
    </row>
    <row r="223" spans="1:79" ht="14.25" customHeight="1">
      <c r="A223" s="33" t="s">
        <v>228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79" ht="15" customHeight="1">
      <c r="A224" s="46" t="s">
        <v>221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</row>
    <row r="225" spans="1:79" ht="42.95" customHeight="1">
      <c r="A225" s="95" t="s">
        <v>135</v>
      </c>
      <c r="B225" s="95"/>
      <c r="C225" s="95"/>
      <c r="D225" s="95"/>
      <c r="E225" s="95"/>
      <c r="F225" s="95"/>
      <c r="G225" s="53" t="s">
        <v>19</v>
      </c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 t="s">
        <v>15</v>
      </c>
      <c r="U225" s="53"/>
      <c r="V225" s="53"/>
      <c r="W225" s="53"/>
      <c r="X225" s="53"/>
      <c r="Y225" s="53"/>
      <c r="Z225" s="53" t="s">
        <v>14</v>
      </c>
      <c r="AA225" s="53"/>
      <c r="AB225" s="53"/>
      <c r="AC225" s="53"/>
      <c r="AD225" s="53"/>
      <c r="AE225" s="53" t="s">
        <v>224</v>
      </c>
      <c r="AF225" s="53"/>
      <c r="AG225" s="53"/>
      <c r="AH225" s="53"/>
      <c r="AI225" s="53"/>
      <c r="AJ225" s="53"/>
      <c r="AK225" s="53" t="s">
        <v>229</v>
      </c>
      <c r="AL225" s="53"/>
      <c r="AM225" s="53"/>
      <c r="AN225" s="53"/>
      <c r="AO225" s="53"/>
      <c r="AP225" s="53"/>
      <c r="AQ225" s="53" t="s">
        <v>241</v>
      </c>
      <c r="AR225" s="53"/>
      <c r="AS225" s="53"/>
      <c r="AT225" s="53"/>
      <c r="AU225" s="53"/>
      <c r="AV225" s="53"/>
      <c r="AW225" s="53" t="s">
        <v>18</v>
      </c>
      <c r="AX225" s="53"/>
      <c r="AY225" s="53"/>
      <c r="AZ225" s="53"/>
      <c r="BA225" s="53"/>
      <c r="BB225" s="53"/>
      <c r="BC225" s="53"/>
      <c r="BD225" s="53"/>
      <c r="BE225" s="53" t="s">
        <v>156</v>
      </c>
      <c r="BF225" s="53"/>
      <c r="BG225" s="53"/>
      <c r="BH225" s="53"/>
      <c r="BI225" s="53"/>
      <c r="BJ225" s="53"/>
      <c r="BK225" s="53"/>
      <c r="BL225" s="53"/>
    </row>
    <row r="226" spans="1:79" ht="21.75" customHeight="1">
      <c r="A226" s="95"/>
      <c r="B226" s="95"/>
      <c r="C226" s="95"/>
      <c r="D226" s="95"/>
      <c r="E226" s="95"/>
      <c r="F226" s="95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</row>
    <row r="227" spans="1:79" ht="15" customHeight="1">
      <c r="A227" s="53">
        <v>1</v>
      </c>
      <c r="B227" s="53"/>
      <c r="C227" s="53"/>
      <c r="D227" s="53"/>
      <c r="E227" s="53"/>
      <c r="F227" s="53"/>
      <c r="G227" s="53">
        <v>2</v>
      </c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>
        <v>3</v>
      </c>
      <c r="U227" s="53"/>
      <c r="V227" s="53"/>
      <c r="W227" s="53"/>
      <c r="X227" s="53"/>
      <c r="Y227" s="53"/>
      <c r="Z227" s="53">
        <v>4</v>
      </c>
      <c r="AA227" s="53"/>
      <c r="AB227" s="53"/>
      <c r="AC227" s="53"/>
      <c r="AD227" s="53"/>
      <c r="AE227" s="53">
        <v>5</v>
      </c>
      <c r="AF227" s="53"/>
      <c r="AG227" s="53"/>
      <c r="AH227" s="53"/>
      <c r="AI227" s="53"/>
      <c r="AJ227" s="53"/>
      <c r="AK227" s="53">
        <v>6</v>
      </c>
      <c r="AL227" s="53"/>
      <c r="AM227" s="53"/>
      <c r="AN227" s="53"/>
      <c r="AO227" s="53"/>
      <c r="AP227" s="53"/>
      <c r="AQ227" s="53">
        <v>7</v>
      </c>
      <c r="AR227" s="53"/>
      <c r="AS227" s="53"/>
      <c r="AT227" s="53"/>
      <c r="AU227" s="53"/>
      <c r="AV227" s="53"/>
      <c r="AW227" s="77">
        <v>8</v>
      </c>
      <c r="AX227" s="77"/>
      <c r="AY227" s="77"/>
      <c r="AZ227" s="77"/>
      <c r="BA227" s="77"/>
      <c r="BB227" s="77"/>
      <c r="BC227" s="77"/>
      <c r="BD227" s="77"/>
      <c r="BE227" s="77">
        <v>9</v>
      </c>
      <c r="BF227" s="77"/>
      <c r="BG227" s="77"/>
      <c r="BH227" s="77"/>
      <c r="BI227" s="77"/>
      <c r="BJ227" s="77"/>
      <c r="BK227" s="77"/>
      <c r="BL227" s="77"/>
    </row>
    <row r="228" spans="1:79" s="1" customFormat="1" ht="18.75" hidden="1" customHeight="1">
      <c r="A228" s="77" t="s">
        <v>64</v>
      </c>
      <c r="B228" s="77"/>
      <c r="C228" s="77"/>
      <c r="D228" s="77"/>
      <c r="E228" s="77"/>
      <c r="F228" s="77"/>
      <c r="G228" s="116" t="s">
        <v>57</v>
      </c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01" t="s">
        <v>80</v>
      </c>
      <c r="U228" s="101"/>
      <c r="V228" s="101"/>
      <c r="W228" s="101"/>
      <c r="X228" s="101"/>
      <c r="Y228" s="101"/>
      <c r="Z228" s="101" t="s">
        <v>81</v>
      </c>
      <c r="AA228" s="101"/>
      <c r="AB228" s="101"/>
      <c r="AC228" s="101"/>
      <c r="AD228" s="101"/>
      <c r="AE228" s="101" t="s">
        <v>82</v>
      </c>
      <c r="AF228" s="101"/>
      <c r="AG228" s="101"/>
      <c r="AH228" s="101"/>
      <c r="AI228" s="101"/>
      <c r="AJ228" s="101"/>
      <c r="AK228" s="101" t="s">
        <v>83</v>
      </c>
      <c r="AL228" s="101"/>
      <c r="AM228" s="101"/>
      <c r="AN228" s="101"/>
      <c r="AO228" s="101"/>
      <c r="AP228" s="101"/>
      <c r="AQ228" s="101" t="s">
        <v>84</v>
      </c>
      <c r="AR228" s="101"/>
      <c r="AS228" s="101"/>
      <c r="AT228" s="101"/>
      <c r="AU228" s="101"/>
      <c r="AV228" s="101"/>
      <c r="AW228" s="116" t="s">
        <v>87</v>
      </c>
      <c r="AX228" s="116"/>
      <c r="AY228" s="116"/>
      <c r="AZ228" s="116"/>
      <c r="BA228" s="116"/>
      <c r="BB228" s="116"/>
      <c r="BC228" s="116"/>
      <c r="BD228" s="116"/>
      <c r="BE228" s="116" t="s">
        <v>88</v>
      </c>
      <c r="BF228" s="116"/>
      <c r="BG228" s="116"/>
      <c r="BH228" s="116"/>
      <c r="BI228" s="116"/>
      <c r="BJ228" s="116"/>
      <c r="BK228" s="116"/>
      <c r="BL228" s="116"/>
      <c r="CA228" s="1" t="s">
        <v>54</v>
      </c>
    </row>
    <row r="229" spans="1:79" s="25" customFormat="1" ht="25.5" customHeight="1">
      <c r="A229" s="100">
        <v>2210</v>
      </c>
      <c r="B229" s="100"/>
      <c r="C229" s="100"/>
      <c r="D229" s="100"/>
      <c r="E229" s="100"/>
      <c r="F229" s="100"/>
      <c r="G229" s="60" t="s">
        <v>174</v>
      </c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2"/>
      <c r="T229" s="109">
        <v>4677</v>
      </c>
      <c r="U229" s="109"/>
      <c r="V229" s="109"/>
      <c r="W229" s="109"/>
      <c r="X229" s="109"/>
      <c r="Y229" s="109"/>
      <c r="Z229" s="109">
        <v>4677</v>
      </c>
      <c r="AA229" s="109"/>
      <c r="AB229" s="109"/>
      <c r="AC229" s="109"/>
      <c r="AD229" s="109"/>
      <c r="AE229" s="109">
        <v>0</v>
      </c>
      <c r="AF229" s="109"/>
      <c r="AG229" s="109"/>
      <c r="AH229" s="109"/>
      <c r="AI229" s="109"/>
      <c r="AJ229" s="109"/>
      <c r="AK229" s="109">
        <v>4677</v>
      </c>
      <c r="AL229" s="109"/>
      <c r="AM229" s="109"/>
      <c r="AN229" s="109"/>
      <c r="AO229" s="109"/>
      <c r="AP229" s="109"/>
      <c r="AQ229" s="109">
        <v>0</v>
      </c>
      <c r="AR229" s="109"/>
      <c r="AS229" s="109"/>
      <c r="AT229" s="109"/>
      <c r="AU229" s="109"/>
      <c r="AV229" s="109"/>
      <c r="AW229" s="60" t="s">
        <v>207</v>
      </c>
      <c r="AX229" s="61"/>
      <c r="AY229" s="61"/>
      <c r="AZ229" s="61"/>
      <c r="BA229" s="61"/>
      <c r="BB229" s="61"/>
      <c r="BC229" s="61"/>
      <c r="BD229" s="62"/>
      <c r="BE229" s="60" t="s">
        <v>208</v>
      </c>
      <c r="BF229" s="61"/>
      <c r="BG229" s="61"/>
      <c r="BH229" s="61"/>
      <c r="BI229" s="61"/>
      <c r="BJ229" s="61"/>
      <c r="BK229" s="61"/>
      <c r="BL229" s="62"/>
      <c r="CA229" s="25" t="s">
        <v>55</v>
      </c>
    </row>
    <row r="230" spans="1:79" s="25" customFormat="1" ht="12.75" customHeight="1">
      <c r="A230" s="100">
        <v>2730</v>
      </c>
      <c r="B230" s="100"/>
      <c r="C230" s="100"/>
      <c r="D230" s="100"/>
      <c r="E230" s="100"/>
      <c r="F230" s="100"/>
      <c r="G230" s="60" t="s">
        <v>175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2"/>
      <c r="T230" s="109">
        <v>92000</v>
      </c>
      <c r="U230" s="109"/>
      <c r="V230" s="109"/>
      <c r="W230" s="109"/>
      <c r="X230" s="109"/>
      <c r="Y230" s="109"/>
      <c r="Z230" s="109">
        <v>92000</v>
      </c>
      <c r="AA230" s="109"/>
      <c r="AB230" s="109"/>
      <c r="AC230" s="109"/>
      <c r="AD230" s="109"/>
      <c r="AE230" s="109">
        <v>0</v>
      </c>
      <c r="AF230" s="109"/>
      <c r="AG230" s="109"/>
      <c r="AH230" s="109"/>
      <c r="AI230" s="109"/>
      <c r="AJ230" s="109"/>
      <c r="AK230" s="109">
        <v>0</v>
      </c>
      <c r="AL230" s="109"/>
      <c r="AM230" s="109"/>
      <c r="AN230" s="109"/>
      <c r="AO230" s="109"/>
      <c r="AP230" s="109"/>
      <c r="AQ230" s="109">
        <v>0</v>
      </c>
      <c r="AR230" s="109"/>
      <c r="AS230" s="109"/>
      <c r="AT230" s="109"/>
      <c r="AU230" s="109"/>
      <c r="AV230" s="109"/>
      <c r="AW230" s="60"/>
      <c r="AX230" s="61"/>
      <c r="AY230" s="61"/>
      <c r="AZ230" s="61"/>
      <c r="BA230" s="61"/>
      <c r="BB230" s="61"/>
      <c r="BC230" s="61"/>
      <c r="BD230" s="62"/>
      <c r="BE230" s="60"/>
      <c r="BF230" s="61"/>
      <c r="BG230" s="61"/>
      <c r="BH230" s="61"/>
      <c r="BI230" s="61"/>
      <c r="BJ230" s="61"/>
      <c r="BK230" s="61"/>
      <c r="BL230" s="62"/>
    </row>
    <row r="231" spans="1:79" s="6" customFormat="1" ht="12.75" customHeight="1">
      <c r="A231" s="124"/>
      <c r="B231" s="124"/>
      <c r="C231" s="124"/>
      <c r="D231" s="124"/>
      <c r="E231" s="124"/>
      <c r="F231" s="124"/>
      <c r="G231" s="89" t="s">
        <v>147</v>
      </c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1"/>
      <c r="T231" s="108">
        <v>96677</v>
      </c>
      <c r="U231" s="108"/>
      <c r="V231" s="108"/>
      <c r="W231" s="108"/>
      <c r="X231" s="108"/>
      <c r="Y231" s="108"/>
      <c r="Z231" s="108">
        <v>96677</v>
      </c>
      <c r="AA231" s="108"/>
      <c r="AB231" s="108"/>
      <c r="AC231" s="108"/>
      <c r="AD231" s="108"/>
      <c r="AE231" s="108">
        <v>0</v>
      </c>
      <c r="AF231" s="108"/>
      <c r="AG231" s="108"/>
      <c r="AH231" s="108"/>
      <c r="AI231" s="108"/>
      <c r="AJ231" s="108"/>
      <c r="AK231" s="108">
        <v>4677</v>
      </c>
      <c r="AL231" s="108"/>
      <c r="AM231" s="108"/>
      <c r="AN231" s="108"/>
      <c r="AO231" s="108"/>
      <c r="AP231" s="108"/>
      <c r="AQ231" s="108">
        <v>0</v>
      </c>
      <c r="AR231" s="108"/>
      <c r="AS231" s="108"/>
      <c r="AT231" s="108"/>
      <c r="AU231" s="108"/>
      <c r="AV231" s="108"/>
      <c r="AW231" s="89"/>
      <c r="AX231" s="90"/>
      <c r="AY231" s="90"/>
      <c r="AZ231" s="90"/>
      <c r="BA231" s="90"/>
      <c r="BB231" s="90"/>
      <c r="BC231" s="90"/>
      <c r="BD231" s="91"/>
      <c r="BE231" s="89"/>
      <c r="BF231" s="90"/>
      <c r="BG231" s="90"/>
      <c r="BH231" s="90"/>
      <c r="BI231" s="90"/>
      <c r="BJ231" s="90"/>
      <c r="BK231" s="90"/>
      <c r="BL231" s="91"/>
    </row>
    <row r="233" spans="1:79" ht="14.25" customHeight="1">
      <c r="A233" s="33" t="s">
        <v>242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</row>
    <row r="234" spans="1:79" ht="15" customHeight="1">
      <c r="A234" s="34" t="s">
        <v>209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7" spans="1:79" ht="14.25">
      <c r="A237" s="33" t="s">
        <v>257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</row>
    <row r="238" spans="1:79" ht="14.25">
      <c r="A238" s="33" t="s">
        <v>230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</row>
    <row r="239" spans="1:79" ht="1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</row>
    <row r="240" spans="1:79" ht="1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58" hidden="1"/>
    <row r="243" spans="1:58" ht="18.95" customHeight="1">
      <c r="A243" s="125" t="s">
        <v>216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22"/>
      <c r="AC243" s="22"/>
      <c r="AD243" s="22"/>
      <c r="AE243" s="22"/>
      <c r="AF243" s="22"/>
      <c r="AG243" s="22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22"/>
      <c r="AR243" s="22"/>
      <c r="AS243" s="22"/>
      <c r="AT243" s="22"/>
      <c r="AU243" s="131" t="s">
        <v>218</v>
      </c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</row>
    <row r="244" spans="1:58" ht="12.75" customHeight="1">
      <c r="AB244" s="23"/>
      <c r="AC244" s="23"/>
      <c r="AD244" s="23"/>
      <c r="AE244" s="23"/>
      <c r="AF244" s="23"/>
      <c r="AG244" s="23"/>
      <c r="AH244" s="128" t="s">
        <v>1</v>
      </c>
      <c r="AI244" s="128"/>
      <c r="AJ244" s="128"/>
      <c r="AK244" s="128"/>
      <c r="AL244" s="128"/>
      <c r="AM244" s="128"/>
      <c r="AN244" s="128"/>
      <c r="AO244" s="128"/>
      <c r="AP244" s="128"/>
      <c r="AQ244" s="23"/>
      <c r="AR244" s="23"/>
      <c r="AS244" s="23"/>
      <c r="AT244" s="23"/>
      <c r="AU244" s="128" t="s">
        <v>160</v>
      </c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</row>
    <row r="245" spans="1:58" ht="15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>
      <c r="A246" s="125" t="s">
        <v>217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23"/>
      <c r="AC246" s="23"/>
      <c r="AD246" s="23"/>
      <c r="AE246" s="23"/>
      <c r="AF246" s="23"/>
      <c r="AG246" s="23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23"/>
      <c r="AR246" s="23"/>
      <c r="AS246" s="23"/>
      <c r="AT246" s="23"/>
      <c r="AU246" s="127" t="s">
        <v>264</v>
      </c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</row>
    <row r="247" spans="1:58" ht="12" customHeight="1">
      <c r="AB247" s="23"/>
      <c r="AC247" s="23"/>
      <c r="AD247" s="23"/>
      <c r="AE247" s="23"/>
      <c r="AF247" s="23"/>
      <c r="AG247" s="23"/>
      <c r="AH247" s="128" t="s">
        <v>1</v>
      </c>
      <c r="AI247" s="128"/>
      <c r="AJ247" s="128"/>
      <c r="AK247" s="128"/>
      <c r="AL247" s="128"/>
      <c r="AM247" s="128"/>
      <c r="AN247" s="128"/>
      <c r="AO247" s="128"/>
      <c r="AP247" s="128"/>
      <c r="AQ247" s="23"/>
      <c r="AR247" s="23"/>
      <c r="AS247" s="23"/>
      <c r="AT247" s="23"/>
      <c r="AU247" s="128" t="s">
        <v>160</v>
      </c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</row>
  </sheetData>
  <mergeCells count="1561">
    <mergeCell ref="G231:S231"/>
    <mergeCell ref="T231:Y231"/>
    <mergeCell ref="Z231:AD231"/>
    <mergeCell ref="AE231:AJ231"/>
    <mergeCell ref="AP189:AT189"/>
    <mergeCell ref="AU189:AY189"/>
    <mergeCell ref="AZ189:BD189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23:BL223"/>
    <mergeCell ref="A224:BL224"/>
    <mergeCell ref="A225:F226"/>
    <mergeCell ref="G225:S226"/>
    <mergeCell ref="T225:Y226"/>
    <mergeCell ref="AK188:AO188"/>
    <mergeCell ref="AP188:AT188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188:F188"/>
    <mergeCell ref="G188:S188"/>
    <mergeCell ref="T188:Z188"/>
    <mergeCell ref="AA188:AE188"/>
    <mergeCell ref="AF188:AJ188"/>
    <mergeCell ref="BE179:BI179"/>
    <mergeCell ref="BJ179:BN179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BO179:BS179"/>
    <mergeCell ref="BO178:BS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K178:AO178"/>
    <mergeCell ref="AP178:AT178"/>
    <mergeCell ref="AU178:AY178"/>
    <mergeCell ref="AZ178:BD178"/>
    <mergeCell ref="BE178:BI178"/>
    <mergeCell ref="BJ178:BN178"/>
    <mergeCell ref="A178:F178"/>
    <mergeCell ref="G178:S178"/>
    <mergeCell ref="T178:Z178"/>
    <mergeCell ref="AA178:AE178"/>
    <mergeCell ref="AF178:AJ178"/>
    <mergeCell ref="AX167:AZ167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A165:BC165"/>
    <mergeCell ref="BD165:BF165"/>
    <mergeCell ref="BG165:BI165"/>
    <mergeCell ref="BJ165:BL165"/>
    <mergeCell ref="AI165:AK165"/>
    <mergeCell ref="AL165:AN165"/>
    <mergeCell ref="AO165:AQ165"/>
    <mergeCell ref="AR165:AT165"/>
    <mergeCell ref="AU165:AW165"/>
    <mergeCell ref="AX165:AZ165"/>
    <mergeCell ref="BA164:BC164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4:BI114"/>
    <mergeCell ref="BJ114:BN114"/>
    <mergeCell ref="BO114:BS114"/>
    <mergeCell ref="BT114:BX114"/>
    <mergeCell ref="AI90:AM90"/>
    <mergeCell ref="AN90:AR90"/>
    <mergeCell ref="AS90:AW90"/>
    <mergeCell ref="AX90:BA90"/>
    <mergeCell ref="BB90:BF90"/>
    <mergeCell ref="BG90:BK90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29:BD229"/>
    <mergeCell ref="BE229:BL229"/>
    <mergeCell ref="A233:BL233"/>
    <mergeCell ref="A234:BL234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37:BL237"/>
    <mergeCell ref="A238:BL238"/>
    <mergeCell ref="A230:F230"/>
    <mergeCell ref="G230:S230"/>
    <mergeCell ref="T230:Y230"/>
    <mergeCell ref="Z230:AD230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Q229:AV229"/>
    <mergeCell ref="A228:F228"/>
    <mergeCell ref="G228:S228"/>
    <mergeCell ref="T228:Y228"/>
    <mergeCell ref="Z228:AD228"/>
    <mergeCell ref="AE228:AJ228"/>
    <mergeCell ref="AK228:AP228"/>
    <mergeCell ref="AK231:AP231"/>
    <mergeCell ref="AQ231:AV231"/>
    <mergeCell ref="AW231:BD231"/>
    <mergeCell ref="BE231:BL231"/>
    <mergeCell ref="AE230:AJ230"/>
    <mergeCell ref="AK230:AP230"/>
    <mergeCell ref="AQ230:AV230"/>
    <mergeCell ref="AW230:BD230"/>
    <mergeCell ref="BE230:BL230"/>
    <mergeCell ref="A231:F231"/>
    <mergeCell ref="Z225:AD226"/>
    <mergeCell ref="AE225:AJ226"/>
    <mergeCell ref="AK225:AP226"/>
    <mergeCell ref="AQ225:AV226"/>
    <mergeCell ref="AW225:BD226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2:AP212"/>
    <mergeCell ref="AQ212:AV212"/>
    <mergeCell ref="AW212:BA212"/>
    <mergeCell ref="BB212:BF212"/>
    <mergeCell ref="BG212:BL212"/>
    <mergeCell ref="A214:BL214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BP198:BS198"/>
    <mergeCell ref="A201:BL201"/>
    <mergeCell ref="A202:BL202"/>
    <mergeCell ref="A205:BL205"/>
    <mergeCell ref="A206:BL206"/>
    <mergeCell ref="A207:BL207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BP196:BS196"/>
    <mergeCell ref="A197:M197"/>
    <mergeCell ref="N197:U197"/>
    <mergeCell ref="V197:Z197"/>
    <mergeCell ref="AA197:AE197"/>
    <mergeCell ref="AF197:AI197"/>
    <mergeCell ref="AJ197:AN197"/>
    <mergeCell ref="AO197:AR197"/>
    <mergeCell ref="AS197:AW197"/>
    <mergeCell ref="AX197:BA197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A195:AE195"/>
    <mergeCell ref="AF195:AI195"/>
    <mergeCell ref="AJ195:AN195"/>
    <mergeCell ref="AO195:AR195"/>
    <mergeCell ref="AS195:AW195"/>
    <mergeCell ref="AX195:BA195"/>
    <mergeCell ref="A192:BL192"/>
    <mergeCell ref="A193:BM193"/>
    <mergeCell ref="A194:M195"/>
    <mergeCell ref="N194:U195"/>
    <mergeCell ref="V194:Z195"/>
    <mergeCell ref="AA194:AI194"/>
    <mergeCell ref="AJ194:AR194"/>
    <mergeCell ref="AS194:BA194"/>
    <mergeCell ref="BB194:BJ194"/>
    <mergeCell ref="BK194:BS194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L167:AN167"/>
    <mergeCell ref="AO167:AQ167"/>
    <mergeCell ref="AR167:AT167"/>
    <mergeCell ref="AU167:AW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AI162:AN162"/>
    <mergeCell ref="AO162:AT162"/>
    <mergeCell ref="AU162:AW163"/>
    <mergeCell ref="AX162:AZ163"/>
    <mergeCell ref="BA162:BC163"/>
    <mergeCell ref="BD162:BF163"/>
    <mergeCell ref="BG162:BI163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BI157:BM157"/>
    <mergeCell ref="BN157:BR157"/>
    <mergeCell ref="A156:T156"/>
    <mergeCell ref="U156:Y156"/>
    <mergeCell ref="Z156:AD156"/>
    <mergeCell ref="AE156:AI156"/>
    <mergeCell ref="AJ156:AN156"/>
    <mergeCell ref="AO156:AS156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3:AT133"/>
    <mergeCell ref="AU133:AY133"/>
    <mergeCell ref="AZ133:BD133"/>
    <mergeCell ref="BE133:BI133"/>
    <mergeCell ref="A150:BL150"/>
    <mergeCell ref="A151:BR151"/>
    <mergeCell ref="BE134:BI134"/>
    <mergeCell ref="A135:C135"/>
    <mergeCell ref="D135:P135"/>
    <mergeCell ref="Q135:U135"/>
    <mergeCell ref="BE135:BI135"/>
    <mergeCell ref="A136:C136"/>
    <mergeCell ref="D136:P136"/>
    <mergeCell ref="Q136:U136"/>
    <mergeCell ref="V136:AE136"/>
    <mergeCell ref="AF136:AJ136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1:BX111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1:AT111"/>
    <mergeCell ref="AU111:AY111"/>
    <mergeCell ref="AZ111:BD111"/>
    <mergeCell ref="BE111:BI111"/>
    <mergeCell ref="BJ111:BN111"/>
    <mergeCell ref="BO111:BS111"/>
    <mergeCell ref="BE112:BI112"/>
    <mergeCell ref="BJ112:BN112"/>
    <mergeCell ref="BO112:BS112"/>
    <mergeCell ref="BT112:BX112"/>
    <mergeCell ref="A113:C113"/>
    <mergeCell ref="D113:P113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Q89:BT89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:A91 A99:A102 A166:A167">
    <cfRule type="cellIs" dxfId="3" priority="3" stopIfTrue="1" operator="equal">
      <formula>A87</formula>
    </cfRule>
  </conditionalFormatting>
  <conditionalFormatting sqref="A111:C126 A133:C148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42" max="76" man="1"/>
    <brk id="128" max="76" man="1"/>
    <brk id="169" max="76" man="1"/>
    <brk id="200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КПК0113242</vt:lpstr>
      <vt:lpstr>'Додаток2 КПК0113242'!Область_печати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2021-01-31T13:40:52Z</cp:lastPrinted>
  <dcterms:created xsi:type="dcterms:W3CDTF">2016-07-02T12:27:50Z</dcterms:created>
  <dcterms:modified xsi:type="dcterms:W3CDTF">2021-03-31T08:16:25Z</dcterms:modified>
</cp:coreProperties>
</file>