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<sst xmlns="http://schemas.openxmlformats.org/spreadsheetml/2006/main" count="42" uniqueCount="33">
  <si>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Розрахунок до кошторису</t>
  </si>
  <si>
    <t>2210 "Предмети, матеріали, обладнання та інвентар"</t>
  </si>
  <si>
    <t>ціна</t>
  </si>
  <si>
    <t>сума</t>
  </si>
  <si>
    <t>Всього</t>
  </si>
  <si>
    <t>Верхнє освітлення</t>
  </si>
  <si>
    <t>січень-березень</t>
  </si>
  <si>
    <t>квітень-вересень</t>
  </si>
  <si>
    <t>жовтень-грудень</t>
  </si>
  <si>
    <t>Опалення</t>
  </si>
  <si>
    <t>Вт/год</t>
  </si>
  <si>
    <t>години</t>
  </si>
  <si>
    <t>дні</t>
  </si>
  <si>
    <t>Потреба, кВт/год</t>
  </si>
  <si>
    <t>КЕКВ 2111 "Заробітна плата"</t>
  </si>
  <si>
    <t>Всього:</t>
  </si>
  <si>
    <t>КЕКВ 2273 "Оплата електроенергії"</t>
  </si>
  <si>
    <t>Апаратура</t>
  </si>
  <si>
    <t>КЕКВ 2120 "Нарахування на заробітну плату"</t>
  </si>
  <si>
    <t>грн</t>
  </si>
  <si>
    <t>Реквізити для проведення свят</t>
  </si>
  <si>
    <t>ТКВКБМС 4060 "Забезпечення діяльності палаців i будинків культури, клубів, центрів дозвілля та iнших клубних закладів"</t>
  </si>
  <si>
    <t>зима (3 шт по 1600 Вт/год))</t>
  </si>
  <si>
    <t>весна-осінь (3 шт по 1600 Вт/год)</t>
  </si>
  <si>
    <t>на 2021 рік</t>
  </si>
  <si>
    <t>бензин 50 л *25 грн</t>
  </si>
  <si>
    <t>миючі засоби</t>
  </si>
  <si>
    <t>2240 "Оплата послуг (крім комунальних)"</t>
  </si>
  <si>
    <r>
      <t>Послуги зв</t>
    </r>
    <r>
      <rPr>
        <sz val="10"/>
        <rFont val="Arial"/>
        <family val="2"/>
      </rPr>
      <t>'</t>
    </r>
    <r>
      <rPr>
        <sz val="10"/>
        <rFont val="Arial Cyr"/>
        <family val="0"/>
      </rPr>
      <t>язку та інтернет</t>
    </r>
  </si>
  <si>
    <t>Арбузинський районий будинок культури</t>
  </si>
  <si>
    <t>телефон 88грн*12міс</t>
  </si>
  <si>
    <t>інтернет 243грн*12міс</t>
  </si>
  <si>
    <t>головний бухгалтер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</si>
</sst>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0" fillId="35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">
      <selection activeCell="A37" sqref="A37:H37"/>
    </sheetView>
  </sheetViews>
  <sheetFormatPr defaultColWidth="9.00390625" defaultRowHeight="12.75"/>
  <cols>
    <col min="1" max="1" width="27.375" style="0" customWidth="1"/>
    <col min="3" max="3" width="6.375" style="0" customWidth="1"/>
    <col min="6" max="6" width="6.75390625" style="0" customWidth="1"/>
    <col min="7" max="7" width="7.125" style="0" customWidth="1"/>
  </cols>
  <sheetData>
    <row r="1" spans="1:7" ht="12.75">
      <c r="A1" s="26" t="s">
        <v>0</v>
      </c>
      <c r="B1" s="26"/>
      <c r="C1" s="26"/>
      <c r="D1" s="26"/>
      <c r="E1" s="26"/>
      <c r="F1" s="26"/>
      <c r="G1" s="26"/>
    </row>
    <row r="2" spans="1:7" ht="28.5" customHeight="1">
      <c r="A2" s="27" t="s">
        <v>21</v>
      </c>
      <c r="B2" s="27"/>
      <c r="C2" s="27"/>
      <c r="D2" s="27"/>
      <c r="E2" s="27"/>
      <c r="F2" s="27"/>
      <c r="G2" s="27"/>
    </row>
    <row r="3" spans="1:7" ht="15" customHeight="1">
      <c r="A3" s="27" t="s">
        <v>29</v>
      </c>
      <c r="B3" s="27"/>
      <c r="C3" s="27"/>
      <c r="D3" s="27"/>
      <c r="E3" s="27"/>
      <c r="F3" s="27"/>
      <c r="G3" s="27"/>
    </row>
    <row r="4" spans="1:7" ht="16.5" customHeight="1">
      <c r="A4" s="26" t="s">
        <v>24</v>
      </c>
      <c r="B4" s="26"/>
      <c r="C4" s="26"/>
      <c r="D4" s="26"/>
      <c r="E4" s="26"/>
      <c r="F4" s="26"/>
      <c r="G4" s="26"/>
    </row>
    <row r="5" spans="1:7" ht="17.25" customHeight="1">
      <c r="A5" s="7" t="s">
        <v>14</v>
      </c>
      <c r="B5" s="8">
        <v>703870</v>
      </c>
      <c r="C5" s="6" t="s">
        <v>19</v>
      </c>
      <c r="D5" s="6"/>
      <c r="E5" s="6"/>
      <c r="F5" s="6"/>
      <c r="G5" s="6"/>
    </row>
    <row r="6" spans="1:7" ht="15.75" customHeight="1">
      <c r="A6" s="28" t="s">
        <v>18</v>
      </c>
      <c r="B6" s="28"/>
      <c r="C6" s="28"/>
      <c r="D6" s="8">
        <v>154851</v>
      </c>
      <c r="E6" s="6" t="s">
        <v>19</v>
      </c>
      <c r="F6" s="6"/>
      <c r="G6" s="6"/>
    </row>
    <row r="7" spans="1:7" ht="15.75" customHeight="1">
      <c r="A7" s="7"/>
      <c r="B7" s="7"/>
      <c r="C7" s="7"/>
      <c r="D7" s="17"/>
      <c r="E7" s="6"/>
      <c r="F7" s="6"/>
      <c r="G7" s="6"/>
    </row>
    <row r="8" spans="1:7" ht="12.75" customHeight="1">
      <c r="A8" s="30" t="s">
        <v>1</v>
      </c>
      <c r="B8" s="30"/>
      <c r="C8" s="30"/>
      <c r="D8" s="30"/>
      <c r="E8" s="30"/>
      <c r="F8" s="30"/>
      <c r="G8" s="30"/>
    </row>
    <row r="9" spans="1:4" ht="12.75">
      <c r="A9" s="1"/>
      <c r="B9" s="2" t="s">
        <v>3</v>
      </c>
      <c r="C9" s="13"/>
      <c r="D9" s="15"/>
    </row>
    <row r="10" spans="1:4" ht="12.75">
      <c r="A10" s="3" t="s">
        <v>25</v>
      </c>
      <c r="B10" s="2">
        <v>1250</v>
      </c>
      <c r="C10" s="13"/>
      <c r="D10" s="15"/>
    </row>
    <row r="11" spans="1:4" ht="12.75">
      <c r="A11" s="3" t="s">
        <v>26</v>
      </c>
      <c r="B11" s="2"/>
      <c r="C11" s="13"/>
      <c r="D11" s="15"/>
    </row>
    <row r="12" spans="1:4" ht="25.5">
      <c r="A12" s="3" t="s">
        <v>20</v>
      </c>
      <c r="B12" s="2"/>
      <c r="C12" s="13"/>
      <c r="D12" s="15"/>
    </row>
    <row r="13" spans="1:4" ht="12.75">
      <c r="A13" s="4" t="s">
        <v>4</v>
      </c>
      <c r="B13" s="5">
        <f>SUM(B10:B12)</f>
        <v>1250</v>
      </c>
      <c r="C13" s="14" t="s">
        <v>19</v>
      </c>
      <c r="D13" s="15"/>
    </row>
    <row r="14" spans="1:4" ht="12.75">
      <c r="A14" s="16"/>
      <c r="B14" s="13"/>
      <c r="C14" s="13"/>
      <c r="D14" s="13"/>
    </row>
    <row r="15" spans="1:8" ht="15.75" customHeight="1">
      <c r="A15" s="30" t="s">
        <v>27</v>
      </c>
      <c r="B15" s="30"/>
      <c r="C15" s="30"/>
      <c r="D15" s="30"/>
      <c r="E15" s="30"/>
      <c r="F15" s="30"/>
      <c r="G15" s="30"/>
      <c r="H15" s="30"/>
    </row>
    <row r="16" spans="1:3" ht="13.5" thickBot="1">
      <c r="A16" s="18"/>
      <c r="B16" t="s">
        <v>3</v>
      </c>
      <c r="C16" s="15"/>
    </row>
    <row r="17" spans="1:5" ht="12.75">
      <c r="A17" s="19" t="s">
        <v>28</v>
      </c>
      <c r="B17" s="2"/>
      <c r="C17" s="15"/>
      <c r="D17" s="15"/>
      <c r="E17" s="15"/>
    </row>
    <row r="18" spans="1:5" ht="12.75">
      <c r="A18" s="23" t="s">
        <v>30</v>
      </c>
      <c r="B18" s="2">
        <v>1056</v>
      </c>
      <c r="C18" s="15"/>
      <c r="D18" s="15"/>
      <c r="E18" s="15"/>
    </row>
    <row r="19" spans="1:5" ht="12.75">
      <c r="A19" s="23" t="s">
        <v>31</v>
      </c>
      <c r="B19" s="2">
        <v>2916</v>
      </c>
      <c r="C19" s="15"/>
      <c r="D19" s="15"/>
      <c r="E19" s="15"/>
    </row>
    <row r="20" spans="1:4" ht="12.75">
      <c r="A20" s="20" t="s">
        <v>4</v>
      </c>
      <c r="B20" s="5">
        <f>B18+B19</f>
        <v>3972</v>
      </c>
      <c r="C20" s="21" t="s">
        <v>19</v>
      </c>
      <c r="D20" s="22"/>
    </row>
    <row r="21" spans="1:7" ht="14.25" customHeight="1">
      <c r="A21" s="31"/>
      <c r="B21" s="31"/>
      <c r="C21" s="31"/>
      <c r="D21" s="31"/>
      <c r="E21" s="31"/>
      <c r="F21" s="31"/>
      <c r="G21" s="31"/>
    </row>
    <row r="23" spans="1:7" ht="12.75">
      <c r="A23" s="31" t="s">
        <v>16</v>
      </c>
      <c r="B23" s="31"/>
      <c r="C23" s="31"/>
      <c r="D23" s="31"/>
      <c r="E23" s="31"/>
      <c r="F23" s="31"/>
      <c r="G23" s="31"/>
    </row>
    <row r="24" spans="1:7" ht="25.5">
      <c r="A24" s="1"/>
      <c r="B24" s="1" t="s">
        <v>10</v>
      </c>
      <c r="C24" s="1" t="s">
        <v>11</v>
      </c>
      <c r="D24" s="1" t="s">
        <v>12</v>
      </c>
      <c r="E24" s="1" t="s">
        <v>13</v>
      </c>
      <c r="F24" s="1" t="s">
        <v>2</v>
      </c>
      <c r="G24" s="1" t="s">
        <v>3</v>
      </c>
    </row>
    <row r="25" spans="1:7" ht="12.75">
      <c r="A25" s="1" t="s">
        <v>5</v>
      </c>
      <c r="B25" s="2"/>
      <c r="C25" s="2"/>
      <c r="D25" s="2"/>
      <c r="E25" s="2">
        <f>E26+E27+E28</f>
        <v>613.2</v>
      </c>
      <c r="F25" s="2"/>
      <c r="G25" s="10">
        <f>G26+G27+G28</f>
        <v>1778.2799999999997</v>
      </c>
    </row>
    <row r="26" spans="1:7" ht="12.75">
      <c r="A26" s="1" t="s">
        <v>6</v>
      </c>
      <c r="B26" s="2">
        <v>600</v>
      </c>
      <c r="C26" s="2">
        <v>6</v>
      </c>
      <c r="D26" s="2">
        <v>63</v>
      </c>
      <c r="E26" s="2">
        <f>(B26*C26*D26)/1000</f>
        <v>226.8</v>
      </c>
      <c r="F26" s="2">
        <v>2.9</v>
      </c>
      <c r="G26" s="10">
        <f>E26*F26</f>
        <v>657.72</v>
      </c>
    </row>
    <row r="27" spans="1:7" ht="12.75">
      <c r="A27" s="1" t="s">
        <v>7</v>
      </c>
      <c r="B27" s="2">
        <v>600</v>
      </c>
      <c r="C27" s="2">
        <v>2</v>
      </c>
      <c r="D27" s="2">
        <v>130</v>
      </c>
      <c r="E27" s="2">
        <f>(B27*C27*D27)/1000</f>
        <v>156</v>
      </c>
      <c r="F27" s="2">
        <v>2.9</v>
      </c>
      <c r="G27" s="10">
        <f>E27*F27</f>
        <v>452.4</v>
      </c>
    </row>
    <row r="28" spans="1:7" ht="12.75">
      <c r="A28" s="1" t="s">
        <v>8</v>
      </c>
      <c r="B28" s="2">
        <v>600</v>
      </c>
      <c r="C28" s="2">
        <v>6</v>
      </c>
      <c r="D28" s="2">
        <v>64</v>
      </c>
      <c r="E28" s="2">
        <f>(B28*C28*D28)/1000</f>
        <v>230.4</v>
      </c>
      <c r="F28" s="2">
        <v>2.9</v>
      </c>
      <c r="G28" s="10">
        <f>E28*F28</f>
        <v>668.16</v>
      </c>
    </row>
    <row r="29" spans="1:7" ht="12.75">
      <c r="A29" s="1" t="s">
        <v>9</v>
      </c>
      <c r="B29" s="2"/>
      <c r="C29" s="2"/>
      <c r="D29" s="2"/>
      <c r="E29" s="2">
        <f>E30+E31</f>
        <v>3216</v>
      </c>
      <c r="F29" s="2">
        <v>2.9</v>
      </c>
      <c r="G29" s="10">
        <f>G30+G31</f>
        <v>9326.4</v>
      </c>
    </row>
    <row r="30" spans="1:7" ht="12.75">
      <c r="A30" s="1" t="s">
        <v>22</v>
      </c>
      <c r="B30" s="2">
        <v>2400</v>
      </c>
      <c r="C30" s="2">
        <v>8</v>
      </c>
      <c r="D30" s="2">
        <v>130</v>
      </c>
      <c r="E30" s="2">
        <f>(B30*C30*D30)/1000</f>
        <v>2496</v>
      </c>
      <c r="F30" s="2">
        <v>2.9</v>
      </c>
      <c r="G30" s="10">
        <f>E30*F30</f>
        <v>7238.4</v>
      </c>
    </row>
    <row r="31" spans="1:7" ht="25.5">
      <c r="A31" s="1" t="s">
        <v>23</v>
      </c>
      <c r="B31" s="2">
        <v>2400</v>
      </c>
      <c r="C31" s="2">
        <v>6</v>
      </c>
      <c r="D31" s="2">
        <v>50</v>
      </c>
      <c r="E31" s="2">
        <f>(B31*C31*D31)/1000</f>
        <v>720</v>
      </c>
      <c r="F31" s="2">
        <v>2.9</v>
      </c>
      <c r="G31" s="10">
        <f>E31*F31</f>
        <v>2088</v>
      </c>
    </row>
    <row r="32" spans="1:7" ht="12.75">
      <c r="A32" s="1" t="s">
        <v>17</v>
      </c>
      <c r="B32" s="2">
        <v>2000</v>
      </c>
      <c r="C32" s="2">
        <v>2</v>
      </c>
      <c r="D32" s="2">
        <v>250</v>
      </c>
      <c r="E32" s="2">
        <f>(B32*C32*D32)/1000</f>
        <v>1000</v>
      </c>
      <c r="F32" s="2">
        <v>2.9</v>
      </c>
      <c r="G32" s="10">
        <f>E32*F32</f>
        <v>2900</v>
      </c>
    </row>
    <row r="33" spans="1:8" ht="12.75">
      <c r="A33" s="4" t="s">
        <v>4</v>
      </c>
      <c r="B33" s="2"/>
      <c r="C33" s="2"/>
      <c r="D33" s="2"/>
      <c r="E33" s="2">
        <f>E25+E29+E32</f>
        <v>4829.2</v>
      </c>
      <c r="F33" s="2"/>
      <c r="G33" s="11">
        <f>G25+G29+G32</f>
        <v>14004.68</v>
      </c>
      <c r="H33" t="s">
        <v>19</v>
      </c>
    </row>
    <row r="35" spans="1:3" ht="12.75">
      <c r="A35" s="9" t="s">
        <v>15</v>
      </c>
      <c r="B35" s="12">
        <f>B5+D6+B13+G33+B20</f>
        <v>877947.68</v>
      </c>
      <c r="C35" t="s">
        <v>19</v>
      </c>
    </row>
    <row r="37" spans="1:7" ht="21" customHeight="1">
      <c r="A37" s="24"/>
      <c r="B37" s="25"/>
      <c r="C37" s="25"/>
      <c r="D37" s="25"/>
      <c r="E37" s="25"/>
      <c r="F37" s="29"/>
      <c r="G37" s="29"/>
    </row>
    <row r="38" spans="1:7" ht="12.75">
      <c r="A38" s="24"/>
      <c r="B38" s="25"/>
      <c r="C38" s="25"/>
      <c r="D38" s="25"/>
      <c r="E38" s="25"/>
      <c r="F38" s="25"/>
      <c r="G38" s="25"/>
    </row>
    <row r="39" spans="1:7" ht="12.75" customHeight="1">
      <c r="A39" s="32" t="s">
        <v>32</v>
      </c>
      <c r="B39" s="32"/>
      <c r="C39" s="25"/>
      <c r="D39" s="25"/>
      <c r="E39" s="25"/>
      <c r="F39" s="29"/>
      <c r="G39" s="29"/>
    </row>
    <row r="40" spans="1:7" ht="12.75">
      <c r="A40" s="25"/>
      <c r="B40" s="25"/>
      <c r="C40" s="25"/>
      <c r="D40" s="25"/>
      <c r="E40" s="25"/>
      <c r="F40" s="25"/>
      <c r="G40" s="25"/>
    </row>
  </sheetData>
  <sheetProtection/>
  <mergeCells count="12">
    <mergeCell ref="F39:G39"/>
    <mergeCell ref="A23:G23"/>
    <mergeCell ref="A21:G21"/>
    <mergeCell ref="A8:G8"/>
    <mergeCell ref="A39:B39"/>
    <mergeCell ref="A1:G1"/>
    <mergeCell ref="A2:G2"/>
    <mergeCell ref="A3:G3"/>
    <mergeCell ref="A4:G4"/>
    <mergeCell ref="A6:C6"/>
    <mergeCell ref="F37:G37"/>
    <mergeCell ref="A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2020-12-06T20:52:48Z</cp:lastPrinted>
  <dcterms:created xsi:type="dcterms:W3CDTF">2016-11-19T12:10:41Z</dcterms:created>
  <dcterms:modified xsi:type="dcterms:W3CDTF">2020-12-14T16:13:27Z</dcterms:modified>
  <cp:category/>
  <cp:version/>
  <cp:contentType/>
  <cp:contentStatus/>
</cp:coreProperties>
</file>