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0150" sheetId="6" r:id="rId1"/>
  </sheets>
  <definedNames>
    <definedName name="_xlnm.Print_Area" localSheetId="0">'Додаток2 КПК0110150'!$A$1:$BY$264</definedName>
  </definedNames>
  <calcPr calcId="152511"/>
</workbook>
</file>

<file path=xl/calcChain.xml><?xml version="1.0" encoding="utf-8"?>
<calcChain xmlns="http://schemas.openxmlformats.org/spreadsheetml/2006/main">
  <c r="BH240" i="6"/>
  <c r="AT240"/>
  <c r="AJ240"/>
  <c r="BG231"/>
  <c r="AQ231"/>
  <c r="AZ207"/>
  <c r="AK207"/>
  <c r="BO199"/>
  <c r="AZ199"/>
  <c r="AK199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AY122"/>
  <c r="AG122"/>
  <c r="AY121"/>
  <c r="AG121"/>
  <c r="BQ113"/>
  <c r="AY113"/>
  <c r="AG113"/>
  <c r="BQ112"/>
  <c r="AY112"/>
  <c r="AG112"/>
  <c r="BC102"/>
  <c r="AK102"/>
  <c r="BC94"/>
  <c r="AK94"/>
  <c r="BC93"/>
  <c r="AK93"/>
  <c r="BC92"/>
  <c r="AK92"/>
  <c r="BC91"/>
  <c r="AK91"/>
  <c r="BC90"/>
  <c r="AK90"/>
  <c r="BC89"/>
  <c r="AK89"/>
  <c r="BC88"/>
  <c r="AK88"/>
  <c r="BC87"/>
  <c r="AK87"/>
  <c r="BC86"/>
  <c r="AK86"/>
  <c r="BC85"/>
  <c r="AK85"/>
  <c r="BC84"/>
  <c r="AK84"/>
  <c r="BU76"/>
  <c r="BC76"/>
  <c r="AK76"/>
  <c r="BU68"/>
  <c r="BC68"/>
  <c r="AK68"/>
  <c r="BU67"/>
  <c r="BC67"/>
  <c r="AK67"/>
  <c r="BU66"/>
  <c r="BC66"/>
  <c r="AK66"/>
  <c r="BU65"/>
  <c r="BC65"/>
  <c r="AK65"/>
  <c r="BU64"/>
  <c r="BC64"/>
  <c r="AK64"/>
  <c r="BU63"/>
  <c r="BC63"/>
  <c r="AK63"/>
  <c r="BU62"/>
  <c r="BC62"/>
  <c r="AK62"/>
  <c r="BU61"/>
  <c r="BC61"/>
  <c r="AK61"/>
  <c r="BU60"/>
  <c r="BC60"/>
  <c r="AK60"/>
  <c r="BU59"/>
  <c r="BC59"/>
  <c r="AK59"/>
  <c r="BU58"/>
  <c r="BC58"/>
  <c r="AK58"/>
  <c r="BC48"/>
  <c r="AK48"/>
  <c r="BC47"/>
  <c r="AK47"/>
  <c r="BC46"/>
  <c r="AK46"/>
  <c r="BC45"/>
  <c r="AK45"/>
  <c r="BC44"/>
  <c r="AK44"/>
  <c r="BC43"/>
  <c r="AK43"/>
  <c r="BU35"/>
  <c r="BC35"/>
  <c r="AK35"/>
  <c r="BU34"/>
  <c r="BC34"/>
  <c r="AK34"/>
  <c r="BU33"/>
  <c r="BC33"/>
  <c r="AK33"/>
  <c r="BU32"/>
  <c r="BC32"/>
  <c r="AK32"/>
  <c r="BU31"/>
  <c r="BC31"/>
  <c r="AK31"/>
  <c r="BU30"/>
  <c r="BC30"/>
  <c r="AK30"/>
</calcChain>
</file>

<file path=xl/sharedStrings.xml><?xml version="1.0" encoding="utf-8"?>
<sst xmlns="http://schemas.openxmlformats.org/spreadsheetml/2006/main" count="759" uniqueCount="276">
  <si>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</si>
  <si>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</si>
  <si>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</si>
  <si>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</si>
  <si>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</si>
  <si>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</si>
  <si>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</si>
  <si>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</si>
  <si>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</si>
  <si>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</si>
  <si>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</si>
  <si>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</si>
  <si>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</si>
  <si>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</si>
  <si>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</si>
  <si>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</si>
  <si>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</si>
  <si>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</si>
  <si>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</si>
  <si>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</si>
  <si>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</si>
  <si>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</si>
  <si>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</si>
  <si>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</si>
  <si>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</si>
  <si>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</si>
  <si>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</si>
  <si>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</si>
  <si>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</si>
  <si>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</si>
  <si>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</si>
  <si>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</si>
  <si>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</si>
  <si>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</si>
  <si>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</si>
  <si>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</si>
  <si>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</si>
  <si>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</si>
  <si>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</si>
  <si>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</si>
  <si>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</si>
  <si>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</si>
  <si>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</si>
  <si>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</si>
  <si>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</si>
  <si>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</si>
  <si>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</si>
  <si>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</si>
  <si>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</si>
  <si>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</si>
  <si>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</si>
  <si>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</si>
  <si>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</si>
  <si>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</si>
  <si>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</si>
  <si>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</si>
  <si>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</si>
  <si>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</si>
  <si>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</si>
  <si>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</si>
  <si>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</si>
  <si>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</si>
  <si>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</si>
  <si>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</si>
  <si>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</si>
  <si>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</si>
  <si>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</si>
  <si>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</si>
  <si>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</si>
  <si>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</si>
  <si>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</si>
  <si>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</si>
  <si>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</si>
  <si>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</si>
  <si>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</si>
  <si>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</si>
  <si>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</si>
  <si>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</si>
  <si>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</si>
  <si>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</si>
  <si>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</si>
  <si>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</si>
  <si>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</si>
  <si>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</si>
  <si>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</si>
  <si>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</si>
  <si>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</si>
  <si>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</si>
  <si>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</si>
  <si>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</si>
  <si>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</si>
  <si>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</si>
  <si>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</si>
  <si>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</si>
  <si>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</si>
  <si>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</si>
  <si>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</si>
  <si>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</si>
  <si>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</si>
  <si>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</si>
  <si>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</si>
  <si>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</si>
  <si>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</si>
  <si>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</si>
  <si>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</si>
  <si>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</si>
  <si>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</si>
  <si>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</si>
  <si>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</si>
  <si>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</si>
  <si>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</si>
  <si>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</si>
  <si>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</si>
  <si>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</si>
  <si>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</si>
  <si>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</si>
  <si>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</si>
  <si>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</si>
  <si>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</si>
  <si>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</si>
  <si>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</si>
  <si>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</si>
  <si>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</si>
  <si>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</si>
  <si>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</si>
  <si>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</si>
  <si>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</si>
  <si>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</si>
  <si>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</si>
  <si>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</si>
  <si>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</si>
  <si>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</si>
  <si>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</si>
  <si>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</si>
  <si>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</si>
  <si>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</si>
  <si>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</si>
  <si>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</si>
  <si>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</si>
  <si>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</si>
  <si>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</si>
  <si>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</si>
  <si>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</si>
  <si>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</si>
  <si>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</si>
  <si>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</si>
  <si>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</si>
  <si>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</si>
  <si>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</si>
  <si>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</si>
  <si>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</si>
  <si>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</si>
  <si>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</si>
  <si>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</si>
  <si>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</si>
  <si>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</si>
  <si>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</si>
  <si>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</si>
  <si>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</si>
  <si>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</si>
  <si>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</si>
  <si>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</si>
  <si>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</si>
  <si>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</si>
  <si>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</si>
  <si>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</si>
  <si>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</si>
  <si>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</si>
  <si>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</si>
  <si>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</si>
  <si>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</si>
  <si>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</si>
  <si>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</si>
  <si>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 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</si>
  <si>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</si>
  <si>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</si>
  <si>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</si>
  <si>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</si>
  <si>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</si>
  <si>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</si>
  <si>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</si>
  <si>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</si>
  <si>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</si>
  <si>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</si>
  <si>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</si>
  <si>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</si>
  <si>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</si>
  <si>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Затрат</t>
  </si>
  <si>
    <t>Кількість штатних одиниць_x000D_
посадових осіб та_x000D_
службовців місцевого_x000D_
самоврядування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</si>
  <si>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</si>
  <si>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</si>
  <si>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</si>
  <si>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</si>
  <si>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обліку вхідної документації</t>
  </si>
  <si>
    <t>кількість прийнятих нормативно-правових актів</t>
  </si>
  <si>
    <t>Журнал розпоряджень голови селищної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</si>
  <si>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</si>
  <si>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</si>
  <si>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</si>
  <si>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</si>
  <si>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</si>
  <si>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</si>
  <si>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</si>
  <si>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Кількість опрацьованих звернень, скарг громадян України у порівняні з попереднім роком</t>
  </si>
  <si>
    <t>відс.</t>
  </si>
  <si>
    <t>Відсоток задоволених звернень, заяв, скарг громадян України у загальному обсязі</t>
  </si>
  <si>
    <t>Обов'язкові виплати</t>
  </si>
  <si>
    <t>у т.ч. За тарифами та посадовими окладами</t>
  </si>
  <si>
    <t>стимулюючі доплати та надбавки</t>
  </si>
  <si>
    <t>Премії</t>
  </si>
  <si>
    <t>Матеріальна допомога</t>
  </si>
  <si>
    <t>Інші виплати</t>
  </si>
  <si>
    <t>у т.ч. допомога на оздоровлення</t>
  </si>
  <si>
    <t>у тому числі оплата праці штатних одиниць за загальним фондом, що враховані також у спеціальному фонді</t>
  </si>
  <si>
    <t>510 - Державні службовці</t>
  </si>
  <si>
    <t>526 - Службовці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</si>
  <si>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</si>
  <si>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</si>
  <si>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</si>
  <si>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комп"ютерної та оргтехніки</t>
  </si>
  <si>
    <t>Організаційне, інформаційно-аналітичне та матеріально-технічне забезпечення діяльності селищної ради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</si>
  <si>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2020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Інструкція  з підготовки бюджетних запитів на 2020 рік та прогнозу на 2021-2022 роки</t>
  </si>
  <si>
    <t>Показники ефективності виконання бюджетної програми мають тенденцію до зростання, що є однією з причин збільшення навантаження на одного працівника.Також варто відмітити збільшення кількості виконаних листів, звернень, заяв, скарг є свідченням підвищення активності громадян в прийнятті рішень.Передбачення витрат на 2020-2022 роки обумовлена подальшою реалізацією функцій та завдань місцевої ради.</t>
  </si>
  <si>
    <t>Кредиторська та дебіторська заборгованості в плановому та прогнозних роках не очікується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</si>
  <si>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</si>
  <si>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</si>
  <si>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</si>
  <si>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</si>
  <si>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</si>
  <si>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</si>
  <si>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</si>
  <si>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</si>
  <si>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</si>
  <si>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</si>
  <si>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</si>
  <si>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</si>
  <si>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</si>
  <si>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</si>
  <si>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</si>
  <si>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</si>
  <si>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</si>
  <si>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</si>
  <si>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</si>
  <si>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</si>
  <si>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</si>
  <si>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</si>
  <si>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</si>
  <si>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</si>
  <si>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</si>
  <si>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</si>
  <si>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</si>
  <si>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</si>
  <si>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</si>
  <si>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</si>
  <si>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</si>
  <si>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</si>
  <si>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</si>
  <si>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</si>
  <si>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</si>
  <si>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</si>
  <si>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</si>
  <si>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</si>
  <si>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</si>
  <si>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</si>
  <si>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</si>
  <si>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</si>
  <si>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</si>
  <si>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</si>
  <si>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</si>
  <si>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</si>
  <si>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</si>
  <si>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</si>
  <si>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</si>
  <si>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 Арбузинська селищна рада</t>
  </si>
  <si>
    <t>(0)(1)(1)</t>
  </si>
  <si>
    <t>У 2018 році за рахунок плати за оренду майна було отримано 26700 грн., що були витрачені на придбання меблів. У 2019 році та на 2020-2022 роки такі надходження не плануються.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</si>
</sst>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0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4"/>
  <sheetViews>
    <sheetView tabSelected="1" view="pageBreakPreview" topLeftCell="A188" zoomScale="60" zoomScaleNormal="90" workbookViewId="0">
      <selection activeCell="BN265" sqref="BN26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17" t="s">
        <v>116</v>
      </c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</row>
    <row r="2" spans="1:79" ht="14.25" customHeight="1">
      <c r="A2" s="118" t="s">
        <v>256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</row>
    <row r="4" spans="1:79" ht="15" customHeight="1">
      <c r="A4" s="11" t="s">
        <v>160</v>
      </c>
      <c r="B4" s="119" t="s">
        <v>225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8"/>
      <c r="AH4" s="120" t="s">
        <v>224</v>
      </c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8"/>
      <c r="AT4" s="121" t="s">
        <v>230</v>
      </c>
      <c r="AU4" s="120"/>
      <c r="AV4" s="120"/>
      <c r="AW4" s="120"/>
      <c r="AX4" s="120"/>
      <c r="AY4" s="120"/>
      <c r="AZ4" s="120"/>
      <c r="BA4" s="12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22" t="s">
        <v>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7"/>
      <c r="AH5" s="123" t="s">
        <v>162</v>
      </c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7"/>
      <c r="AT5" s="123" t="s">
        <v>158</v>
      </c>
      <c r="AU5" s="123"/>
      <c r="AV5" s="123"/>
      <c r="AW5" s="123"/>
      <c r="AX5" s="123"/>
      <c r="AY5" s="123"/>
      <c r="AZ5" s="123"/>
      <c r="BA5" s="12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19" t="s">
        <v>273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8"/>
      <c r="AH7" s="120" t="s">
        <v>274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5"/>
      <c r="BC7" s="121" t="s">
        <v>230</v>
      </c>
      <c r="BD7" s="120"/>
      <c r="BE7" s="120"/>
      <c r="BF7" s="120"/>
      <c r="BG7" s="120"/>
      <c r="BH7" s="120"/>
      <c r="BI7" s="120"/>
      <c r="BJ7" s="12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22" t="s">
        <v>156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7"/>
      <c r="AH8" s="123" t="s">
        <v>164</v>
      </c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3"/>
      <c r="BC8" s="123" t="s">
        <v>158</v>
      </c>
      <c r="BD8" s="123"/>
      <c r="BE8" s="123"/>
      <c r="BF8" s="123"/>
      <c r="BG8" s="123"/>
      <c r="BH8" s="123"/>
      <c r="BI8" s="123"/>
      <c r="BJ8" s="12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165</v>
      </c>
      <c r="B10" s="120" t="s">
        <v>269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N10" s="120" t="s">
        <v>270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5"/>
      <c r="AA10" s="120" t="s">
        <v>271</v>
      </c>
      <c r="AB10" s="120"/>
      <c r="AC10" s="120"/>
      <c r="AD10" s="120"/>
      <c r="AE10" s="120"/>
      <c r="AF10" s="120"/>
      <c r="AG10" s="120"/>
      <c r="AH10" s="120"/>
      <c r="AI10" s="120"/>
      <c r="AJ10" s="15"/>
      <c r="AK10" s="125" t="s">
        <v>272</v>
      </c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20"/>
      <c r="BL10" s="121" t="s">
        <v>231</v>
      </c>
      <c r="BM10" s="120"/>
      <c r="BN10" s="120"/>
      <c r="BO10" s="120"/>
      <c r="BP10" s="120"/>
      <c r="BQ10" s="120"/>
      <c r="BR10" s="120"/>
      <c r="BS10" s="12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3" t="s">
        <v>166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N11" s="123" t="s">
        <v>168</v>
      </c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3"/>
      <c r="AA11" s="126" t="s">
        <v>169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167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3" t="s">
        <v>159</v>
      </c>
      <c r="BM11" s="123"/>
      <c r="BN11" s="123"/>
      <c r="BO11" s="123"/>
      <c r="BP11" s="123"/>
      <c r="BQ11" s="123"/>
      <c r="BR11" s="123"/>
      <c r="BS11" s="12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4" t="s">
        <v>257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</row>
    <row r="14" spans="1:79" ht="14.25" customHeight="1">
      <c r="A14" s="84" t="s">
        <v>149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</row>
    <row r="15" spans="1:79" ht="15" customHeight="1">
      <c r="A15" s="80" t="s">
        <v>220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4" t="s">
        <v>150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>
      <c r="A18" s="80" t="s">
        <v>220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4" t="s">
        <v>151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</row>
    <row r="21" spans="1:79" ht="90" customHeight="1">
      <c r="A21" s="80" t="s">
        <v>221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4" t="s">
        <v>152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</row>
    <row r="24" spans="1:79" ht="14.25" customHeight="1">
      <c r="A24" s="116" t="s">
        <v>242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</row>
    <row r="25" spans="1:79" ht="15" customHeight="1">
      <c r="A25" s="86" t="s">
        <v>232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</row>
    <row r="26" spans="1:79" ht="23.1" customHeight="1">
      <c r="A26" s="92" t="s">
        <v>2</v>
      </c>
      <c r="B26" s="93"/>
      <c r="C26" s="93"/>
      <c r="D26" s="94"/>
      <c r="E26" s="92" t="s">
        <v>19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37" t="s">
        <v>233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 t="s">
        <v>236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 t="s">
        <v>243</v>
      </c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</row>
    <row r="27" spans="1:79" ht="54.75" customHeight="1">
      <c r="A27" s="95"/>
      <c r="B27" s="96"/>
      <c r="C27" s="96"/>
      <c r="D27" s="97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7"/>
      <c r="X27" s="37" t="s">
        <v>4</v>
      </c>
      <c r="Y27" s="37"/>
      <c r="Z27" s="37"/>
      <c r="AA27" s="37"/>
      <c r="AB27" s="37"/>
      <c r="AC27" s="37" t="s">
        <v>3</v>
      </c>
      <c r="AD27" s="37"/>
      <c r="AE27" s="37"/>
      <c r="AF27" s="37"/>
      <c r="AG27" s="37"/>
      <c r="AH27" s="104" t="s">
        <v>117</v>
      </c>
      <c r="AI27" s="105"/>
      <c r="AJ27" s="106"/>
      <c r="AK27" s="37" t="s">
        <v>5</v>
      </c>
      <c r="AL27" s="37"/>
      <c r="AM27" s="37"/>
      <c r="AN27" s="37"/>
      <c r="AO27" s="37"/>
      <c r="AP27" s="37" t="s">
        <v>4</v>
      </c>
      <c r="AQ27" s="37"/>
      <c r="AR27" s="37"/>
      <c r="AS27" s="37"/>
      <c r="AT27" s="37"/>
      <c r="AU27" s="37" t="s">
        <v>3</v>
      </c>
      <c r="AV27" s="37"/>
      <c r="AW27" s="37"/>
      <c r="AX27" s="37"/>
      <c r="AY27" s="37"/>
      <c r="AZ27" s="104" t="s">
        <v>117</v>
      </c>
      <c r="BA27" s="105"/>
      <c r="BB27" s="106"/>
      <c r="BC27" s="37" t="s">
        <v>96</v>
      </c>
      <c r="BD27" s="37"/>
      <c r="BE27" s="37"/>
      <c r="BF27" s="37"/>
      <c r="BG27" s="37"/>
      <c r="BH27" s="37" t="s">
        <v>4</v>
      </c>
      <c r="BI27" s="37"/>
      <c r="BJ27" s="37"/>
      <c r="BK27" s="37"/>
      <c r="BL27" s="37"/>
      <c r="BM27" s="37" t="s">
        <v>3</v>
      </c>
      <c r="BN27" s="37"/>
      <c r="BO27" s="37"/>
      <c r="BP27" s="37"/>
      <c r="BQ27" s="37"/>
      <c r="BR27" s="104" t="s">
        <v>117</v>
      </c>
      <c r="BS27" s="105"/>
      <c r="BT27" s="106"/>
      <c r="BU27" s="37" t="s">
        <v>97</v>
      </c>
      <c r="BV27" s="37"/>
      <c r="BW27" s="37"/>
      <c r="BX27" s="37"/>
      <c r="BY27" s="37"/>
    </row>
    <row r="28" spans="1:79" ht="15" customHeight="1">
      <c r="A28" s="70">
        <v>1</v>
      </c>
      <c r="B28" s="71"/>
      <c r="C28" s="71"/>
      <c r="D28" s="90"/>
      <c r="E28" s="70">
        <v>2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90"/>
      <c r="X28" s="37">
        <v>3</v>
      </c>
      <c r="Y28" s="37"/>
      <c r="Z28" s="37"/>
      <c r="AA28" s="37"/>
      <c r="AB28" s="37"/>
      <c r="AC28" s="37">
        <v>4</v>
      </c>
      <c r="AD28" s="37"/>
      <c r="AE28" s="37"/>
      <c r="AF28" s="37"/>
      <c r="AG28" s="37"/>
      <c r="AH28" s="70">
        <v>5</v>
      </c>
      <c r="AI28" s="71"/>
      <c r="AJ28" s="90"/>
      <c r="AK28" s="37">
        <v>6</v>
      </c>
      <c r="AL28" s="37"/>
      <c r="AM28" s="37"/>
      <c r="AN28" s="37"/>
      <c r="AO28" s="37"/>
      <c r="AP28" s="37">
        <v>7</v>
      </c>
      <c r="AQ28" s="37"/>
      <c r="AR28" s="37"/>
      <c r="AS28" s="37"/>
      <c r="AT28" s="37"/>
      <c r="AU28" s="37">
        <v>8</v>
      </c>
      <c r="AV28" s="37"/>
      <c r="AW28" s="37"/>
      <c r="AX28" s="37"/>
      <c r="AY28" s="37"/>
      <c r="AZ28" s="70">
        <v>9</v>
      </c>
      <c r="BA28" s="71"/>
      <c r="BB28" s="90"/>
      <c r="BC28" s="37">
        <v>10</v>
      </c>
      <c r="BD28" s="37"/>
      <c r="BE28" s="37"/>
      <c r="BF28" s="37"/>
      <c r="BG28" s="37"/>
      <c r="BH28" s="37">
        <v>11</v>
      </c>
      <c r="BI28" s="37"/>
      <c r="BJ28" s="37"/>
      <c r="BK28" s="37"/>
      <c r="BL28" s="37"/>
      <c r="BM28" s="37">
        <v>12</v>
      </c>
      <c r="BN28" s="37"/>
      <c r="BO28" s="37"/>
      <c r="BP28" s="37"/>
      <c r="BQ28" s="37"/>
      <c r="BR28" s="70">
        <v>13</v>
      </c>
      <c r="BS28" s="71"/>
      <c r="BT28" s="90"/>
      <c r="BU28" s="37">
        <v>14</v>
      </c>
      <c r="BV28" s="37"/>
      <c r="BW28" s="37"/>
      <c r="BX28" s="37"/>
      <c r="BY28" s="37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75" t="s">
        <v>65</v>
      </c>
      <c r="Y29" s="75"/>
      <c r="Z29" s="75"/>
      <c r="AA29" s="75"/>
      <c r="AB29" s="75"/>
      <c r="AC29" s="75" t="s">
        <v>66</v>
      </c>
      <c r="AD29" s="75"/>
      <c r="AE29" s="75"/>
      <c r="AF29" s="75"/>
      <c r="AG29" s="75"/>
      <c r="AH29" s="39" t="s">
        <v>91</v>
      </c>
      <c r="AI29" s="40"/>
      <c r="AJ29" s="41"/>
      <c r="AK29" s="69" t="s">
        <v>99</v>
      </c>
      <c r="AL29" s="69"/>
      <c r="AM29" s="69"/>
      <c r="AN29" s="69"/>
      <c r="AO29" s="69"/>
      <c r="AP29" s="75" t="s">
        <v>67</v>
      </c>
      <c r="AQ29" s="75"/>
      <c r="AR29" s="75"/>
      <c r="AS29" s="75"/>
      <c r="AT29" s="75"/>
      <c r="AU29" s="75" t="s">
        <v>68</v>
      </c>
      <c r="AV29" s="75"/>
      <c r="AW29" s="75"/>
      <c r="AX29" s="75"/>
      <c r="AY29" s="75"/>
      <c r="AZ29" s="39" t="s">
        <v>92</v>
      </c>
      <c r="BA29" s="40"/>
      <c r="BB29" s="41"/>
      <c r="BC29" s="69" t="s">
        <v>99</v>
      </c>
      <c r="BD29" s="69"/>
      <c r="BE29" s="69"/>
      <c r="BF29" s="69"/>
      <c r="BG29" s="69"/>
      <c r="BH29" s="75" t="s">
        <v>58</v>
      </c>
      <c r="BI29" s="75"/>
      <c r="BJ29" s="75"/>
      <c r="BK29" s="75"/>
      <c r="BL29" s="75"/>
      <c r="BM29" s="75" t="s">
        <v>59</v>
      </c>
      <c r="BN29" s="75"/>
      <c r="BO29" s="75"/>
      <c r="BP29" s="75"/>
      <c r="BQ29" s="75"/>
      <c r="BR29" s="39" t="s">
        <v>93</v>
      </c>
      <c r="BS29" s="40"/>
      <c r="BT29" s="41"/>
      <c r="BU29" s="69" t="s">
        <v>99</v>
      </c>
      <c r="BV29" s="69"/>
      <c r="BW29" s="69"/>
      <c r="BX29" s="69"/>
      <c r="BY29" s="69"/>
      <c r="CA29" t="s">
        <v>21</v>
      </c>
    </row>
    <row r="30" spans="1:79" s="25" customFormat="1" ht="12.75" customHeight="1">
      <c r="A30" s="29"/>
      <c r="B30" s="30"/>
      <c r="C30" s="30"/>
      <c r="D30" s="31"/>
      <c r="E30" s="26" t="s">
        <v>170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56">
        <v>4313365.8499999996</v>
      </c>
      <c r="Y30" s="56"/>
      <c r="Z30" s="56"/>
      <c r="AA30" s="56"/>
      <c r="AB30" s="56"/>
      <c r="AC30" s="56" t="s">
        <v>171</v>
      </c>
      <c r="AD30" s="56"/>
      <c r="AE30" s="56"/>
      <c r="AF30" s="56"/>
      <c r="AG30" s="56"/>
      <c r="AH30" s="72" t="s">
        <v>171</v>
      </c>
      <c r="AI30" s="73"/>
      <c r="AJ30" s="74"/>
      <c r="AK30" s="56">
        <f t="shared" ref="AK30:AK35" si="0">IF(ISNUMBER(X30),X30,0)+IF(ISNUMBER(AC30),AC30,0)</f>
        <v>4313365.8499999996</v>
      </c>
      <c r="AL30" s="56"/>
      <c r="AM30" s="56"/>
      <c r="AN30" s="56"/>
      <c r="AO30" s="56"/>
      <c r="AP30" s="56">
        <v>5137680</v>
      </c>
      <c r="AQ30" s="56"/>
      <c r="AR30" s="56"/>
      <c r="AS30" s="56"/>
      <c r="AT30" s="56"/>
      <c r="AU30" s="56" t="s">
        <v>171</v>
      </c>
      <c r="AV30" s="56"/>
      <c r="AW30" s="56"/>
      <c r="AX30" s="56"/>
      <c r="AY30" s="56"/>
      <c r="AZ30" s="72" t="s">
        <v>171</v>
      </c>
      <c r="BA30" s="73"/>
      <c r="BB30" s="74"/>
      <c r="BC30" s="56">
        <f t="shared" ref="BC30:BC35" si="1">IF(ISNUMBER(AP30),AP30,0)+IF(ISNUMBER(AU30),AU30,0)</f>
        <v>5137680</v>
      </c>
      <c r="BD30" s="56"/>
      <c r="BE30" s="56"/>
      <c r="BF30" s="56"/>
      <c r="BG30" s="56"/>
      <c r="BH30" s="56">
        <v>5394724</v>
      </c>
      <c r="BI30" s="56"/>
      <c r="BJ30" s="56"/>
      <c r="BK30" s="56"/>
      <c r="BL30" s="56"/>
      <c r="BM30" s="56" t="s">
        <v>171</v>
      </c>
      <c r="BN30" s="56"/>
      <c r="BO30" s="56"/>
      <c r="BP30" s="56"/>
      <c r="BQ30" s="56"/>
      <c r="BR30" s="72" t="s">
        <v>171</v>
      </c>
      <c r="BS30" s="73"/>
      <c r="BT30" s="74"/>
      <c r="BU30" s="56">
        <f t="shared" ref="BU30:BU35" si="2">IF(ISNUMBER(BH30),BH30,0)+IF(ISNUMBER(BM30),BM30,0)</f>
        <v>5394724</v>
      </c>
      <c r="BV30" s="56"/>
      <c r="BW30" s="56"/>
      <c r="BX30" s="56"/>
      <c r="BY30" s="56"/>
      <c r="CA30" s="25" t="s">
        <v>22</v>
      </c>
    </row>
    <row r="31" spans="1:79" s="25" customFormat="1" ht="25.5" customHeight="1">
      <c r="A31" s="29"/>
      <c r="B31" s="30"/>
      <c r="C31" s="30"/>
      <c r="D31" s="31"/>
      <c r="E31" s="26" t="s">
        <v>172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56" t="s">
        <v>171</v>
      </c>
      <c r="Y31" s="56"/>
      <c r="Z31" s="56"/>
      <c r="AA31" s="56"/>
      <c r="AB31" s="56"/>
      <c r="AC31" s="56">
        <v>26700</v>
      </c>
      <c r="AD31" s="56"/>
      <c r="AE31" s="56"/>
      <c r="AF31" s="56"/>
      <c r="AG31" s="56"/>
      <c r="AH31" s="72">
        <v>0</v>
      </c>
      <c r="AI31" s="73"/>
      <c r="AJ31" s="74"/>
      <c r="AK31" s="56">
        <f t="shared" si="0"/>
        <v>26700</v>
      </c>
      <c r="AL31" s="56"/>
      <c r="AM31" s="56"/>
      <c r="AN31" s="56"/>
      <c r="AO31" s="56"/>
      <c r="AP31" s="56" t="s">
        <v>171</v>
      </c>
      <c r="AQ31" s="56"/>
      <c r="AR31" s="56"/>
      <c r="AS31" s="56"/>
      <c r="AT31" s="56"/>
      <c r="AU31" s="56">
        <v>0</v>
      </c>
      <c r="AV31" s="56"/>
      <c r="AW31" s="56"/>
      <c r="AX31" s="56"/>
      <c r="AY31" s="56"/>
      <c r="AZ31" s="72">
        <v>0</v>
      </c>
      <c r="BA31" s="73"/>
      <c r="BB31" s="74"/>
      <c r="BC31" s="56">
        <f t="shared" si="1"/>
        <v>0</v>
      </c>
      <c r="BD31" s="56"/>
      <c r="BE31" s="56"/>
      <c r="BF31" s="56"/>
      <c r="BG31" s="56"/>
      <c r="BH31" s="56" t="s">
        <v>171</v>
      </c>
      <c r="BI31" s="56"/>
      <c r="BJ31" s="56"/>
      <c r="BK31" s="56"/>
      <c r="BL31" s="56"/>
      <c r="BM31" s="56">
        <v>0</v>
      </c>
      <c r="BN31" s="56"/>
      <c r="BO31" s="56"/>
      <c r="BP31" s="56"/>
      <c r="BQ31" s="56"/>
      <c r="BR31" s="72">
        <v>0</v>
      </c>
      <c r="BS31" s="73"/>
      <c r="BT31" s="74"/>
      <c r="BU31" s="56">
        <f t="shared" si="2"/>
        <v>0</v>
      </c>
      <c r="BV31" s="56"/>
      <c r="BW31" s="56"/>
      <c r="BX31" s="56"/>
      <c r="BY31" s="56"/>
    </row>
    <row r="32" spans="1:79" s="25" customFormat="1" ht="12.75" customHeight="1">
      <c r="A32" s="29">
        <v>25010300</v>
      </c>
      <c r="B32" s="30"/>
      <c r="C32" s="30"/>
      <c r="D32" s="31"/>
      <c r="E32" s="26" t="s">
        <v>173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  <c r="X32" s="56" t="s">
        <v>171</v>
      </c>
      <c r="Y32" s="56"/>
      <c r="Z32" s="56"/>
      <c r="AA32" s="56"/>
      <c r="AB32" s="56"/>
      <c r="AC32" s="56">
        <v>26700</v>
      </c>
      <c r="AD32" s="56"/>
      <c r="AE32" s="56"/>
      <c r="AF32" s="56"/>
      <c r="AG32" s="56"/>
      <c r="AH32" s="72">
        <v>0</v>
      </c>
      <c r="AI32" s="73"/>
      <c r="AJ32" s="74"/>
      <c r="AK32" s="56">
        <f t="shared" si="0"/>
        <v>26700</v>
      </c>
      <c r="AL32" s="56"/>
      <c r="AM32" s="56"/>
      <c r="AN32" s="56"/>
      <c r="AO32" s="56"/>
      <c r="AP32" s="56" t="s">
        <v>171</v>
      </c>
      <c r="AQ32" s="56"/>
      <c r="AR32" s="56"/>
      <c r="AS32" s="56"/>
      <c r="AT32" s="56"/>
      <c r="AU32" s="56">
        <v>0</v>
      </c>
      <c r="AV32" s="56"/>
      <c r="AW32" s="56"/>
      <c r="AX32" s="56"/>
      <c r="AY32" s="56"/>
      <c r="AZ32" s="72">
        <v>0</v>
      </c>
      <c r="BA32" s="73"/>
      <c r="BB32" s="74"/>
      <c r="BC32" s="56">
        <f t="shared" si="1"/>
        <v>0</v>
      </c>
      <c r="BD32" s="56"/>
      <c r="BE32" s="56"/>
      <c r="BF32" s="56"/>
      <c r="BG32" s="56"/>
      <c r="BH32" s="56" t="s">
        <v>171</v>
      </c>
      <c r="BI32" s="56"/>
      <c r="BJ32" s="56"/>
      <c r="BK32" s="56"/>
      <c r="BL32" s="56"/>
      <c r="BM32" s="56">
        <v>0</v>
      </c>
      <c r="BN32" s="56"/>
      <c r="BO32" s="56"/>
      <c r="BP32" s="56"/>
      <c r="BQ32" s="56"/>
      <c r="BR32" s="72">
        <v>0</v>
      </c>
      <c r="BS32" s="73"/>
      <c r="BT32" s="74"/>
      <c r="BU32" s="56">
        <f t="shared" si="2"/>
        <v>0</v>
      </c>
      <c r="BV32" s="56"/>
      <c r="BW32" s="56"/>
      <c r="BX32" s="56"/>
      <c r="BY32" s="56"/>
    </row>
    <row r="33" spans="1:79" s="25" customFormat="1" ht="25.5" customHeight="1">
      <c r="A33" s="29"/>
      <c r="B33" s="30"/>
      <c r="C33" s="30"/>
      <c r="D33" s="31"/>
      <c r="E33" s="26" t="s">
        <v>174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8"/>
      <c r="X33" s="56" t="s">
        <v>171</v>
      </c>
      <c r="Y33" s="56"/>
      <c r="Z33" s="56"/>
      <c r="AA33" s="56"/>
      <c r="AB33" s="56"/>
      <c r="AC33" s="56">
        <v>106000</v>
      </c>
      <c r="AD33" s="56"/>
      <c r="AE33" s="56"/>
      <c r="AF33" s="56"/>
      <c r="AG33" s="56"/>
      <c r="AH33" s="72">
        <v>106000</v>
      </c>
      <c r="AI33" s="73"/>
      <c r="AJ33" s="74"/>
      <c r="AK33" s="56">
        <f t="shared" si="0"/>
        <v>106000</v>
      </c>
      <c r="AL33" s="56"/>
      <c r="AM33" s="56"/>
      <c r="AN33" s="56"/>
      <c r="AO33" s="56"/>
      <c r="AP33" s="56" t="s">
        <v>171</v>
      </c>
      <c r="AQ33" s="56"/>
      <c r="AR33" s="56"/>
      <c r="AS33" s="56"/>
      <c r="AT33" s="56"/>
      <c r="AU33" s="56">
        <v>0</v>
      </c>
      <c r="AV33" s="56"/>
      <c r="AW33" s="56"/>
      <c r="AX33" s="56"/>
      <c r="AY33" s="56"/>
      <c r="AZ33" s="72">
        <v>0</v>
      </c>
      <c r="BA33" s="73"/>
      <c r="BB33" s="74"/>
      <c r="BC33" s="56">
        <f t="shared" si="1"/>
        <v>0</v>
      </c>
      <c r="BD33" s="56"/>
      <c r="BE33" s="56"/>
      <c r="BF33" s="56"/>
      <c r="BG33" s="56"/>
      <c r="BH33" s="56" t="s">
        <v>171</v>
      </c>
      <c r="BI33" s="56"/>
      <c r="BJ33" s="56"/>
      <c r="BK33" s="56"/>
      <c r="BL33" s="56"/>
      <c r="BM33" s="56">
        <v>0</v>
      </c>
      <c r="BN33" s="56"/>
      <c r="BO33" s="56"/>
      <c r="BP33" s="56"/>
      <c r="BQ33" s="56"/>
      <c r="BR33" s="72">
        <v>0</v>
      </c>
      <c r="BS33" s="73"/>
      <c r="BT33" s="74"/>
      <c r="BU33" s="56">
        <f t="shared" si="2"/>
        <v>0</v>
      </c>
      <c r="BV33" s="56"/>
      <c r="BW33" s="56"/>
      <c r="BX33" s="56"/>
      <c r="BY33" s="56"/>
    </row>
    <row r="34" spans="1:79" s="25" customFormat="1" ht="25.5" customHeight="1">
      <c r="A34" s="29">
        <v>208400</v>
      </c>
      <c r="B34" s="30"/>
      <c r="C34" s="30"/>
      <c r="D34" s="31"/>
      <c r="E34" s="26" t="s">
        <v>175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  <c r="X34" s="56" t="s">
        <v>171</v>
      </c>
      <c r="Y34" s="56"/>
      <c r="Z34" s="56"/>
      <c r="AA34" s="56"/>
      <c r="AB34" s="56"/>
      <c r="AC34" s="56">
        <v>106000</v>
      </c>
      <c r="AD34" s="56"/>
      <c r="AE34" s="56"/>
      <c r="AF34" s="56"/>
      <c r="AG34" s="56"/>
      <c r="AH34" s="72">
        <v>106000</v>
      </c>
      <c r="AI34" s="73"/>
      <c r="AJ34" s="74"/>
      <c r="AK34" s="56">
        <f t="shared" si="0"/>
        <v>106000</v>
      </c>
      <c r="AL34" s="56"/>
      <c r="AM34" s="56"/>
      <c r="AN34" s="56"/>
      <c r="AO34" s="56"/>
      <c r="AP34" s="56" t="s">
        <v>171</v>
      </c>
      <c r="AQ34" s="56"/>
      <c r="AR34" s="56"/>
      <c r="AS34" s="56"/>
      <c r="AT34" s="56"/>
      <c r="AU34" s="56">
        <v>0</v>
      </c>
      <c r="AV34" s="56"/>
      <c r="AW34" s="56"/>
      <c r="AX34" s="56"/>
      <c r="AY34" s="56"/>
      <c r="AZ34" s="72">
        <v>0</v>
      </c>
      <c r="BA34" s="73"/>
      <c r="BB34" s="74"/>
      <c r="BC34" s="56">
        <f t="shared" si="1"/>
        <v>0</v>
      </c>
      <c r="BD34" s="56"/>
      <c r="BE34" s="56"/>
      <c r="BF34" s="56"/>
      <c r="BG34" s="56"/>
      <c r="BH34" s="56" t="s">
        <v>171</v>
      </c>
      <c r="BI34" s="56"/>
      <c r="BJ34" s="56"/>
      <c r="BK34" s="56"/>
      <c r="BL34" s="56"/>
      <c r="BM34" s="56">
        <v>0</v>
      </c>
      <c r="BN34" s="56"/>
      <c r="BO34" s="56"/>
      <c r="BP34" s="56"/>
      <c r="BQ34" s="56"/>
      <c r="BR34" s="72">
        <v>0</v>
      </c>
      <c r="BS34" s="73"/>
      <c r="BT34" s="74"/>
      <c r="BU34" s="56">
        <f t="shared" si="2"/>
        <v>0</v>
      </c>
      <c r="BV34" s="56"/>
      <c r="BW34" s="56"/>
      <c r="BX34" s="56"/>
      <c r="BY34" s="56"/>
    </row>
    <row r="35" spans="1:79" s="6" customFormat="1" ht="12.75" customHeight="1">
      <c r="A35" s="42"/>
      <c r="B35" s="43"/>
      <c r="C35" s="43"/>
      <c r="D35" s="50"/>
      <c r="E35" s="44" t="s">
        <v>148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57">
        <v>4313365.8499999996</v>
      </c>
      <c r="Y35" s="57"/>
      <c r="Z35" s="57"/>
      <c r="AA35" s="57"/>
      <c r="AB35" s="57"/>
      <c r="AC35" s="57">
        <v>132700</v>
      </c>
      <c r="AD35" s="57"/>
      <c r="AE35" s="57"/>
      <c r="AF35" s="57"/>
      <c r="AG35" s="57"/>
      <c r="AH35" s="66">
        <v>106000</v>
      </c>
      <c r="AI35" s="67"/>
      <c r="AJ35" s="68"/>
      <c r="AK35" s="57">
        <f t="shared" si="0"/>
        <v>4446065.8499999996</v>
      </c>
      <c r="AL35" s="57"/>
      <c r="AM35" s="57"/>
      <c r="AN35" s="57"/>
      <c r="AO35" s="57"/>
      <c r="AP35" s="57">
        <v>5137680</v>
      </c>
      <c r="AQ35" s="57"/>
      <c r="AR35" s="57"/>
      <c r="AS35" s="57"/>
      <c r="AT35" s="57"/>
      <c r="AU35" s="57">
        <v>0</v>
      </c>
      <c r="AV35" s="57"/>
      <c r="AW35" s="57"/>
      <c r="AX35" s="57"/>
      <c r="AY35" s="57"/>
      <c r="AZ35" s="66">
        <v>0</v>
      </c>
      <c r="BA35" s="67"/>
      <c r="BB35" s="68"/>
      <c r="BC35" s="57">
        <f t="shared" si="1"/>
        <v>5137680</v>
      </c>
      <c r="BD35" s="57"/>
      <c r="BE35" s="57"/>
      <c r="BF35" s="57"/>
      <c r="BG35" s="57"/>
      <c r="BH35" s="57">
        <v>5394724</v>
      </c>
      <c r="BI35" s="57"/>
      <c r="BJ35" s="57"/>
      <c r="BK35" s="57"/>
      <c r="BL35" s="57"/>
      <c r="BM35" s="57">
        <v>0</v>
      </c>
      <c r="BN35" s="57"/>
      <c r="BO35" s="57"/>
      <c r="BP35" s="57"/>
      <c r="BQ35" s="57"/>
      <c r="BR35" s="66">
        <v>0</v>
      </c>
      <c r="BS35" s="67"/>
      <c r="BT35" s="68"/>
      <c r="BU35" s="57">
        <f t="shared" si="2"/>
        <v>5394724</v>
      </c>
      <c r="BV35" s="57"/>
      <c r="BW35" s="57"/>
      <c r="BX35" s="57"/>
      <c r="BY35" s="57"/>
    </row>
    <row r="37" spans="1:79" ht="14.25" customHeight="1">
      <c r="A37" s="116" t="s">
        <v>258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5" customHeight="1">
      <c r="A38" s="86" t="s">
        <v>232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</row>
    <row r="39" spans="1:79" ht="22.5" customHeight="1">
      <c r="A39" s="92" t="s">
        <v>2</v>
      </c>
      <c r="B39" s="93"/>
      <c r="C39" s="93"/>
      <c r="D39" s="94"/>
      <c r="E39" s="92" t="s">
        <v>19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37" t="s">
        <v>254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 t="s">
        <v>259</v>
      </c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</row>
    <row r="40" spans="1:79" ht="36" customHeight="1">
      <c r="A40" s="95"/>
      <c r="B40" s="96"/>
      <c r="C40" s="96"/>
      <c r="D40" s="97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37" t="s">
        <v>4</v>
      </c>
      <c r="Y40" s="37"/>
      <c r="Z40" s="37"/>
      <c r="AA40" s="37"/>
      <c r="AB40" s="37"/>
      <c r="AC40" s="37" t="s">
        <v>3</v>
      </c>
      <c r="AD40" s="37"/>
      <c r="AE40" s="37"/>
      <c r="AF40" s="37"/>
      <c r="AG40" s="37"/>
      <c r="AH40" s="104" t="s">
        <v>117</v>
      </c>
      <c r="AI40" s="105"/>
      <c r="AJ40" s="106"/>
      <c r="AK40" s="37" t="s">
        <v>5</v>
      </c>
      <c r="AL40" s="37"/>
      <c r="AM40" s="37"/>
      <c r="AN40" s="37"/>
      <c r="AO40" s="37"/>
      <c r="AP40" s="37" t="s">
        <v>4</v>
      </c>
      <c r="AQ40" s="37"/>
      <c r="AR40" s="37"/>
      <c r="AS40" s="37"/>
      <c r="AT40" s="37"/>
      <c r="AU40" s="37" t="s">
        <v>3</v>
      </c>
      <c r="AV40" s="37"/>
      <c r="AW40" s="37"/>
      <c r="AX40" s="37"/>
      <c r="AY40" s="37"/>
      <c r="AZ40" s="104" t="s">
        <v>117</v>
      </c>
      <c r="BA40" s="105"/>
      <c r="BB40" s="106"/>
      <c r="BC40" s="37" t="s">
        <v>96</v>
      </c>
      <c r="BD40" s="37"/>
      <c r="BE40" s="37"/>
      <c r="BF40" s="37"/>
      <c r="BG40" s="37"/>
    </row>
    <row r="41" spans="1:79" ht="15" customHeight="1">
      <c r="A41" s="70">
        <v>1</v>
      </c>
      <c r="B41" s="71"/>
      <c r="C41" s="71"/>
      <c r="D41" s="90"/>
      <c r="E41" s="70">
        <v>2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90"/>
      <c r="X41" s="37">
        <v>3</v>
      </c>
      <c r="Y41" s="37"/>
      <c r="Z41" s="37"/>
      <c r="AA41" s="37"/>
      <c r="AB41" s="37"/>
      <c r="AC41" s="37">
        <v>4</v>
      </c>
      <c r="AD41" s="37"/>
      <c r="AE41" s="37"/>
      <c r="AF41" s="37"/>
      <c r="AG41" s="37"/>
      <c r="AH41" s="70">
        <v>5</v>
      </c>
      <c r="AI41" s="71"/>
      <c r="AJ41" s="90"/>
      <c r="AK41" s="37">
        <v>6</v>
      </c>
      <c r="AL41" s="37"/>
      <c r="AM41" s="37"/>
      <c r="AN41" s="37"/>
      <c r="AO41" s="37"/>
      <c r="AP41" s="37">
        <v>7</v>
      </c>
      <c r="AQ41" s="37"/>
      <c r="AR41" s="37"/>
      <c r="AS41" s="37"/>
      <c r="AT41" s="37"/>
      <c r="AU41" s="37">
        <v>8</v>
      </c>
      <c r="AV41" s="37"/>
      <c r="AW41" s="37"/>
      <c r="AX41" s="37"/>
      <c r="AY41" s="37"/>
      <c r="AZ41" s="70">
        <v>9</v>
      </c>
      <c r="BA41" s="71"/>
      <c r="BB41" s="90"/>
      <c r="BC41" s="37">
        <v>10</v>
      </c>
      <c r="BD41" s="37"/>
      <c r="BE41" s="37"/>
      <c r="BF41" s="37"/>
      <c r="BG41" s="37"/>
    </row>
    <row r="42" spans="1:79" ht="8.25" hidden="1" customHeight="1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75" t="s">
        <v>60</v>
      </c>
      <c r="Y42" s="75"/>
      <c r="Z42" s="75"/>
      <c r="AA42" s="75"/>
      <c r="AB42" s="75"/>
      <c r="AC42" s="75" t="s">
        <v>61</v>
      </c>
      <c r="AD42" s="75"/>
      <c r="AE42" s="75"/>
      <c r="AF42" s="75"/>
      <c r="AG42" s="75"/>
      <c r="AH42" s="39" t="s">
        <v>94</v>
      </c>
      <c r="AI42" s="40"/>
      <c r="AJ42" s="41"/>
      <c r="AK42" s="69" t="s">
        <v>99</v>
      </c>
      <c r="AL42" s="69"/>
      <c r="AM42" s="69"/>
      <c r="AN42" s="69"/>
      <c r="AO42" s="69"/>
      <c r="AP42" s="75" t="s">
        <v>62</v>
      </c>
      <c r="AQ42" s="75"/>
      <c r="AR42" s="75"/>
      <c r="AS42" s="75"/>
      <c r="AT42" s="75"/>
      <c r="AU42" s="75" t="s">
        <v>63</v>
      </c>
      <c r="AV42" s="75"/>
      <c r="AW42" s="75"/>
      <c r="AX42" s="75"/>
      <c r="AY42" s="75"/>
      <c r="AZ42" s="39" t="s">
        <v>95</v>
      </c>
      <c r="BA42" s="40"/>
      <c r="BB42" s="41"/>
      <c r="BC42" s="69" t="s">
        <v>99</v>
      </c>
      <c r="BD42" s="69"/>
      <c r="BE42" s="69"/>
      <c r="BF42" s="69"/>
      <c r="BG42" s="69"/>
      <c r="CA42" t="s">
        <v>23</v>
      </c>
    </row>
    <row r="43" spans="1:79" s="25" customFormat="1" ht="12.75" customHeight="1">
      <c r="A43" s="29"/>
      <c r="B43" s="30"/>
      <c r="C43" s="30"/>
      <c r="D43" s="31"/>
      <c r="E43" s="26" t="s">
        <v>170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8"/>
      <c r="X43" s="72">
        <v>5818776</v>
      </c>
      <c r="Y43" s="73"/>
      <c r="Z43" s="73"/>
      <c r="AA43" s="73"/>
      <c r="AB43" s="74"/>
      <c r="AC43" s="72" t="s">
        <v>171</v>
      </c>
      <c r="AD43" s="73"/>
      <c r="AE43" s="73"/>
      <c r="AF43" s="73"/>
      <c r="AG43" s="74"/>
      <c r="AH43" s="72" t="s">
        <v>171</v>
      </c>
      <c r="AI43" s="73"/>
      <c r="AJ43" s="74"/>
      <c r="AK43" s="72">
        <f t="shared" ref="AK43:AK48" si="3">IF(ISNUMBER(X43),X43,0)+IF(ISNUMBER(AC43),AC43,0)</f>
        <v>5818776</v>
      </c>
      <c r="AL43" s="73"/>
      <c r="AM43" s="73"/>
      <c r="AN43" s="73"/>
      <c r="AO43" s="74"/>
      <c r="AP43" s="72">
        <v>6258521</v>
      </c>
      <c r="AQ43" s="73"/>
      <c r="AR43" s="73"/>
      <c r="AS43" s="73"/>
      <c r="AT43" s="74"/>
      <c r="AU43" s="72" t="s">
        <v>171</v>
      </c>
      <c r="AV43" s="73"/>
      <c r="AW43" s="73"/>
      <c r="AX43" s="73"/>
      <c r="AY43" s="74"/>
      <c r="AZ43" s="72" t="s">
        <v>171</v>
      </c>
      <c r="BA43" s="73"/>
      <c r="BB43" s="74"/>
      <c r="BC43" s="72">
        <f t="shared" ref="BC43:BC48" si="4">IF(ISNUMBER(AP43),AP43,0)+IF(ISNUMBER(AU43),AU43,0)</f>
        <v>6258521</v>
      </c>
      <c r="BD43" s="73"/>
      <c r="BE43" s="73"/>
      <c r="BF43" s="73"/>
      <c r="BG43" s="74"/>
      <c r="CA43" s="25" t="s">
        <v>24</v>
      </c>
    </row>
    <row r="44" spans="1:79" s="25" customFormat="1" ht="25.5" customHeight="1">
      <c r="A44" s="29"/>
      <c r="B44" s="30"/>
      <c r="C44" s="30"/>
      <c r="D44" s="31"/>
      <c r="E44" s="26" t="s">
        <v>172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8"/>
      <c r="X44" s="72" t="s">
        <v>171</v>
      </c>
      <c r="Y44" s="73"/>
      <c r="Z44" s="73"/>
      <c r="AA44" s="73"/>
      <c r="AB44" s="74"/>
      <c r="AC44" s="72">
        <v>0</v>
      </c>
      <c r="AD44" s="73"/>
      <c r="AE44" s="73"/>
      <c r="AF44" s="73"/>
      <c r="AG44" s="74"/>
      <c r="AH44" s="72">
        <v>0</v>
      </c>
      <c r="AI44" s="73"/>
      <c r="AJ44" s="74"/>
      <c r="AK44" s="72">
        <f t="shared" si="3"/>
        <v>0</v>
      </c>
      <c r="AL44" s="73"/>
      <c r="AM44" s="73"/>
      <c r="AN44" s="73"/>
      <c r="AO44" s="74"/>
      <c r="AP44" s="72" t="s">
        <v>171</v>
      </c>
      <c r="AQ44" s="73"/>
      <c r="AR44" s="73"/>
      <c r="AS44" s="73"/>
      <c r="AT44" s="74"/>
      <c r="AU44" s="72">
        <v>0</v>
      </c>
      <c r="AV44" s="73"/>
      <c r="AW44" s="73"/>
      <c r="AX44" s="73"/>
      <c r="AY44" s="74"/>
      <c r="AZ44" s="72">
        <v>0</v>
      </c>
      <c r="BA44" s="73"/>
      <c r="BB44" s="74"/>
      <c r="BC44" s="72">
        <f t="shared" si="4"/>
        <v>0</v>
      </c>
      <c r="BD44" s="73"/>
      <c r="BE44" s="73"/>
      <c r="BF44" s="73"/>
      <c r="BG44" s="74"/>
    </row>
    <row r="45" spans="1:79" s="25" customFormat="1" ht="12.75" customHeight="1">
      <c r="A45" s="29">
        <v>25010300</v>
      </c>
      <c r="B45" s="30"/>
      <c r="C45" s="30"/>
      <c r="D45" s="31"/>
      <c r="E45" s="26" t="s">
        <v>173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8"/>
      <c r="X45" s="72" t="s">
        <v>171</v>
      </c>
      <c r="Y45" s="73"/>
      <c r="Z45" s="73"/>
      <c r="AA45" s="73"/>
      <c r="AB45" s="74"/>
      <c r="AC45" s="72">
        <v>0</v>
      </c>
      <c r="AD45" s="73"/>
      <c r="AE45" s="73"/>
      <c r="AF45" s="73"/>
      <c r="AG45" s="74"/>
      <c r="AH45" s="72">
        <v>0</v>
      </c>
      <c r="AI45" s="73"/>
      <c r="AJ45" s="74"/>
      <c r="AK45" s="72">
        <f t="shared" si="3"/>
        <v>0</v>
      </c>
      <c r="AL45" s="73"/>
      <c r="AM45" s="73"/>
      <c r="AN45" s="73"/>
      <c r="AO45" s="74"/>
      <c r="AP45" s="72" t="s">
        <v>171</v>
      </c>
      <c r="AQ45" s="73"/>
      <c r="AR45" s="73"/>
      <c r="AS45" s="73"/>
      <c r="AT45" s="74"/>
      <c r="AU45" s="72">
        <v>0</v>
      </c>
      <c r="AV45" s="73"/>
      <c r="AW45" s="73"/>
      <c r="AX45" s="73"/>
      <c r="AY45" s="74"/>
      <c r="AZ45" s="72">
        <v>0</v>
      </c>
      <c r="BA45" s="73"/>
      <c r="BB45" s="74"/>
      <c r="BC45" s="72">
        <f t="shared" si="4"/>
        <v>0</v>
      </c>
      <c r="BD45" s="73"/>
      <c r="BE45" s="73"/>
      <c r="BF45" s="73"/>
      <c r="BG45" s="74"/>
    </row>
    <row r="46" spans="1:79" s="25" customFormat="1" ht="25.5" customHeight="1">
      <c r="A46" s="29"/>
      <c r="B46" s="30"/>
      <c r="C46" s="30"/>
      <c r="D46" s="31"/>
      <c r="E46" s="26" t="s">
        <v>174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  <c r="X46" s="72" t="s">
        <v>171</v>
      </c>
      <c r="Y46" s="73"/>
      <c r="Z46" s="73"/>
      <c r="AA46" s="73"/>
      <c r="AB46" s="74"/>
      <c r="AC46" s="72">
        <v>0</v>
      </c>
      <c r="AD46" s="73"/>
      <c r="AE46" s="73"/>
      <c r="AF46" s="73"/>
      <c r="AG46" s="74"/>
      <c r="AH46" s="72">
        <v>0</v>
      </c>
      <c r="AI46" s="73"/>
      <c r="AJ46" s="74"/>
      <c r="AK46" s="72">
        <f t="shared" si="3"/>
        <v>0</v>
      </c>
      <c r="AL46" s="73"/>
      <c r="AM46" s="73"/>
      <c r="AN46" s="73"/>
      <c r="AO46" s="74"/>
      <c r="AP46" s="72" t="s">
        <v>171</v>
      </c>
      <c r="AQ46" s="73"/>
      <c r="AR46" s="73"/>
      <c r="AS46" s="73"/>
      <c r="AT46" s="74"/>
      <c r="AU46" s="72">
        <v>0</v>
      </c>
      <c r="AV46" s="73"/>
      <c r="AW46" s="73"/>
      <c r="AX46" s="73"/>
      <c r="AY46" s="74"/>
      <c r="AZ46" s="72">
        <v>0</v>
      </c>
      <c r="BA46" s="73"/>
      <c r="BB46" s="74"/>
      <c r="BC46" s="72">
        <f t="shared" si="4"/>
        <v>0</v>
      </c>
      <c r="BD46" s="73"/>
      <c r="BE46" s="73"/>
      <c r="BF46" s="73"/>
      <c r="BG46" s="74"/>
    </row>
    <row r="47" spans="1:79" s="25" customFormat="1" ht="25.5" customHeight="1">
      <c r="A47" s="29">
        <v>208400</v>
      </c>
      <c r="B47" s="30"/>
      <c r="C47" s="30"/>
      <c r="D47" s="31"/>
      <c r="E47" s="26" t="s">
        <v>175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8"/>
      <c r="X47" s="72" t="s">
        <v>171</v>
      </c>
      <c r="Y47" s="73"/>
      <c r="Z47" s="73"/>
      <c r="AA47" s="73"/>
      <c r="AB47" s="74"/>
      <c r="AC47" s="72">
        <v>0</v>
      </c>
      <c r="AD47" s="73"/>
      <c r="AE47" s="73"/>
      <c r="AF47" s="73"/>
      <c r="AG47" s="74"/>
      <c r="AH47" s="72">
        <v>0</v>
      </c>
      <c r="AI47" s="73"/>
      <c r="AJ47" s="74"/>
      <c r="AK47" s="72">
        <f t="shared" si="3"/>
        <v>0</v>
      </c>
      <c r="AL47" s="73"/>
      <c r="AM47" s="73"/>
      <c r="AN47" s="73"/>
      <c r="AO47" s="74"/>
      <c r="AP47" s="72" t="s">
        <v>171</v>
      </c>
      <c r="AQ47" s="73"/>
      <c r="AR47" s="73"/>
      <c r="AS47" s="73"/>
      <c r="AT47" s="74"/>
      <c r="AU47" s="72">
        <v>0</v>
      </c>
      <c r="AV47" s="73"/>
      <c r="AW47" s="73"/>
      <c r="AX47" s="73"/>
      <c r="AY47" s="74"/>
      <c r="AZ47" s="72">
        <v>0</v>
      </c>
      <c r="BA47" s="73"/>
      <c r="BB47" s="74"/>
      <c r="BC47" s="72">
        <f t="shared" si="4"/>
        <v>0</v>
      </c>
      <c r="BD47" s="73"/>
      <c r="BE47" s="73"/>
      <c r="BF47" s="73"/>
      <c r="BG47" s="74"/>
    </row>
    <row r="48" spans="1:79" s="6" customFormat="1" ht="12.75" customHeight="1">
      <c r="A48" s="42"/>
      <c r="B48" s="43"/>
      <c r="C48" s="43"/>
      <c r="D48" s="50"/>
      <c r="E48" s="44" t="s">
        <v>148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66">
        <v>5818776</v>
      </c>
      <c r="Y48" s="67"/>
      <c r="Z48" s="67"/>
      <c r="AA48" s="67"/>
      <c r="AB48" s="68"/>
      <c r="AC48" s="66">
        <v>0</v>
      </c>
      <c r="AD48" s="67"/>
      <c r="AE48" s="67"/>
      <c r="AF48" s="67"/>
      <c r="AG48" s="68"/>
      <c r="AH48" s="66">
        <v>0</v>
      </c>
      <c r="AI48" s="67"/>
      <c r="AJ48" s="68"/>
      <c r="AK48" s="66">
        <f t="shared" si="3"/>
        <v>5818776</v>
      </c>
      <c r="AL48" s="67"/>
      <c r="AM48" s="67"/>
      <c r="AN48" s="67"/>
      <c r="AO48" s="68"/>
      <c r="AP48" s="66">
        <v>6258521</v>
      </c>
      <c r="AQ48" s="67"/>
      <c r="AR48" s="67"/>
      <c r="AS48" s="67"/>
      <c r="AT48" s="68"/>
      <c r="AU48" s="66">
        <v>0</v>
      </c>
      <c r="AV48" s="67"/>
      <c r="AW48" s="67"/>
      <c r="AX48" s="67"/>
      <c r="AY48" s="68"/>
      <c r="AZ48" s="66">
        <v>0</v>
      </c>
      <c r="BA48" s="67"/>
      <c r="BB48" s="68"/>
      <c r="BC48" s="66">
        <f t="shared" si="4"/>
        <v>6258521</v>
      </c>
      <c r="BD48" s="67"/>
      <c r="BE48" s="67"/>
      <c r="BF48" s="67"/>
      <c r="BG48" s="68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84" t="s">
        <v>118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9"/>
    </row>
    <row r="52" spans="1:79" ht="14.25" customHeight="1">
      <c r="A52" s="84" t="s">
        <v>244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</row>
    <row r="53" spans="1:79" ht="15" customHeight="1">
      <c r="A53" s="86" t="s">
        <v>232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</row>
    <row r="54" spans="1:79" ht="23.1" customHeight="1">
      <c r="A54" s="110" t="s">
        <v>119</v>
      </c>
      <c r="B54" s="111"/>
      <c r="C54" s="111"/>
      <c r="D54" s="112"/>
      <c r="E54" s="92" t="s">
        <v>19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37" t="s">
        <v>233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 t="s">
        <v>236</v>
      </c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 t="s">
        <v>243</v>
      </c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</row>
    <row r="55" spans="1:79" ht="48.75" customHeight="1">
      <c r="A55" s="113"/>
      <c r="B55" s="114"/>
      <c r="C55" s="114"/>
      <c r="D55" s="115"/>
      <c r="E55" s="9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7"/>
      <c r="X55" s="37" t="s">
        <v>4</v>
      </c>
      <c r="Y55" s="37"/>
      <c r="Z55" s="37"/>
      <c r="AA55" s="37"/>
      <c r="AB55" s="37"/>
      <c r="AC55" s="37" t="s">
        <v>3</v>
      </c>
      <c r="AD55" s="37"/>
      <c r="AE55" s="37"/>
      <c r="AF55" s="37"/>
      <c r="AG55" s="37"/>
      <c r="AH55" s="104" t="s">
        <v>117</v>
      </c>
      <c r="AI55" s="105"/>
      <c r="AJ55" s="106"/>
      <c r="AK55" s="37" t="s">
        <v>5</v>
      </c>
      <c r="AL55" s="37"/>
      <c r="AM55" s="37"/>
      <c r="AN55" s="37"/>
      <c r="AO55" s="37"/>
      <c r="AP55" s="37" t="s">
        <v>4</v>
      </c>
      <c r="AQ55" s="37"/>
      <c r="AR55" s="37"/>
      <c r="AS55" s="37"/>
      <c r="AT55" s="37"/>
      <c r="AU55" s="37" t="s">
        <v>3</v>
      </c>
      <c r="AV55" s="37"/>
      <c r="AW55" s="37"/>
      <c r="AX55" s="37"/>
      <c r="AY55" s="37"/>
      <c r="AZ55" s="104" t="s">
        <v>117</v>
      </c>
      <c r="BA55" s="105"/>
      <c r="BB55" s="106"/>
      <c r="BC55" s="37" t="s">
        <v>96</v>
      </c>
      <c r="BD55" s="37"/>
      <c r="BE55" s="37"/>
      <c r="BF55" s="37"/>
      <c r="BG55" s="37"/>
      <c r="BH55" s="37" t="s">
        <v>4</v>
      </c>
      <c r="BI55" s="37"/>
      <c r="BJ55" s="37"/>
      <c r="BK55" s="37"/>
      <c r="BL55" s="37"/>
      <c r="BM55" s="37" t="s">
        <v>3</v>
      </c>
      <c r="BN55" s="37"/>
      <c r="BO55" s="37"/>
      <c r="BP55" s="37"/>
      <c r="BQ55" s="37"/>
      <c r="BR55" s="104" t="s">
        <v>117</v>
      </c>
      <c r="BS55" s="105"/>
      <c r="BT55" s="106"/>
      <c r="BU55" s="37" t="s">
        <v>97</v>
      </c>
      <c r="BV55" s="37"/>
      <c r="BW55" s="37"/>
      <c r="BX55" s="37"/>
      <c r="BY55" s="37"/>
    </row>
    <row r="56" spans="1:79" ht="15" customHeight="1">
      <c r="A56" s="70">
        <v>1</v>
      </c>
      <c r="B56" s="71"/>
      <c r="C56" s="71"/>
      <c r="D56" s="90"/>
      <c r="E56" s="70">
        <v>2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90"/>
      <c r="X56" s="37">
        <v>3</v>
      </c>
      <c r="Y56" s="37"/>
      <c r="Z56" s="37"/>
      <c r="AA56" s="37"/>
      <c r="AB56" s="37"/>
      <c r="AC56" s="37">
        <v>4</v>
      </c>
      <c r="AD56" s="37"/>
      <c r="AE56" s="37"/>
      <c r="AF56" s="37"/>
      <c r="AG56" s="37"/>
      <c r="AH56" s="70">
        <v>5</v>
      </c>
      <c r="AI56" s="71"/>
      <c r="AJ56" s="90"/>
      <c r="AK56" s="37">
        <v>6</v>
      </c>
      <c r="AL56" s="37"/>
      <c r="AM56" s="37"/>
      <c r="AN56" s="37"/>
      <c r="AO56" s="37"/>
      <c r="AP56" s="37">
        <v>7</v>
      </c>
      <c r="AQ56" s="37"/>
      <c r="AR56" s="37"/>
      <c r="AS56" s="37"/>
      <c r="AT56" s="37"/>
      <c r="AU56" s="37">
        <v>8</v>
      </c>
      <c r="AV56" s="37"/>
      <c r="AW56" s="37"/>
      <c r="AX56" s="37"/>
      <c r="AY56" s="37"/>
      <c r="AZ56" s="70">
        <v>9</v>
      </c>
      <c r="BA56" s="71"/>
      <c r="BB56" s="90"/>
      <c r="BC56" s="37">
        <v>10</v>
      </c>
      <c r="BD56" s="37"/>
      <c r="BE56" s="37"/>
      <c r="BF56" s="37"/>
      <c r="BG56" s="37"/>
      <c r="BH56" s="37">
        <v>11</v>
      </c>
      <c r="BI56" s="37"/>
      <c r="BJ56" s="37"/>
      <c r="BK56" s="37"/>
      <c r="BL56" s="37"/>
      <c r="BM56" s="37">
        <v>12</v>
      </c>
      <c r="BN56" s="37"/>
      <c r="BO56" s="37"/>
      <c r="BP56" s="37"/>
      <c r="BQ56" s="37"/>
      <c r="BR56" s="70">
        <v>13</v>
      </c>
      <c r="BS56" s="71"/>
      <c r="BT56" s="90"/>
      <c r="BU56" s="37">
        <v>14</v>
      </c>
      <c r="BV56" s="37"/>
      <c r="BW56" s="37"/>
      <c r="BX56" s="37"/>
      <c r="BY56" s="37"/>
    </row>
    <row r="57" spans="1:79" s="1" customFormat="1" ht="12.75" hidden="1" customHeight="1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/>
      <c r="X57" s="75" t="s">
        <v>65</v>
      </c>
      <c r="Y57" s="75"/>
      <c r="Z57" s="75"/>
      <c r="AA57" s="75"/>
      <c r="AB57" s="75"/>
      <c r="AC57" s="75" t="s">
        <v>66</v>
      </c>
      <c r="AD57" s="75"/>
      <c r="AE57" s="75"/>
      <c r="AF57" s="75"/>
      <c r="AG57" s="75"/>
      <c r="AH57" s="39" t="s">
        <v>91</v>
      </c>
      <c r="AI57" s="40"/>
      <c r="AJ57" s="41"/>
      <c r="AK57" s="69" t="s">
        <v>99</v>
      </c>
      <c r="AL57" s="69"/>
      <c r="AM57" s="69"/>
      <c r="AN57" s="69"/>
      <c r="AO57" s="69"/>
      <c r="AP57" s="75" t="s">
        <v>67</v>
      </c>
      <c r="AQ57" s="75"/>
      <c r="AR57" s="75"/>
      <c r="AS57" s="75"/>
      <c r="AT57" s="75"/>
      <c r="AU57" s="75" t="s">
        <v>68</v>
      </c>
      <c r="AV57" s="75"/>
      <c r="AW57" s="75"/>
      <c r="AX57" s="75"/>
      <c r="AY57" s="75"/>
      <c r="AZ57" s="39" t="s">
        <v>92</v>
      </c>
      <c r="BA57" s="40"/>
      <c r="BB57" s="41"/>
      <c r="BC57" s="69" t="s">
        <v>99</v>
      </c>
      <c r="BD57" s="69"/>
      <c r="BE57" s="69"/>
      <c r="BF57" s="69"/>
      <c r="BG57" s="69"/>
      <c r="BH57" s="75" t="s">
        <v>58</v>
      </c>
      <c r="BI57" s="75"/>
      <c r="BJ57" s="75"/>
      <c r="BK57" s="75"/>
      <c r="BL57" s="75"/>
      <c r="BM57" s="75" t="s">
        <v>59</v>
      </c>
      <c r="BN57" s="75"/>
      <c r="BO57" s="75"/>
      <c r="BP57" s="75"/>
      <c r="BQ57" s="75"/>
      <c r="BR57" s="39" t="s">
        <v>93</v>
      </c>
      <c r="BS57" s="40"/>
      <c r="BT57" s="41"/>
      <c r="BU57" s="69" t="s">
        <v>99</v>
      </c>
      <c r="BV57" s="69"/>
      <c r="BW57" s="69"/>
      <c r="BX57" s="69"/>
      <c r="BY57" s="69"/>
      <c r="CA57" t="s">
        <v>25</v>
      </c>
    </row>
    <row r="58" spans="1:79" s="25" customFormat="1" ht="12.75" customHeight="1">
      <c r="A58" s="29">
        <v>2111</v>
      </c>
      <c r="B58" s="30"/>
      <c r="C58" s="30"/>
      <c r="D58" s="31"/>
      <c r="E58" s="26" t="s">
        <v>176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8"/>
      <c r="X58" s="56">
        <v>3259902.03</v>
      </c>
      <c r="Y58" s="56"/>
      <c r="Z58" s="56"/>
      <c r="AA58" s="56"/>
      <c r="AB58" s="56"/>
      <c r="AC58" s="56">
        <v>0</v>
      </c>
      <c r="AD58" s="56"/>
      <c r="AE58" s="56"/>
      <c r="AF58" s="56"/>
      <c r="AG58" s="56"/>
      <c r="AH58" s="72">
        <v>0</v>
      </c>
      <c r="AI58" s="73"/>
      <c r="AJ58" s="74"/>
      <c r="AK58" s="56">
        <f t="shared" ref="AK58:AK68" si="5">IF(ISNUMBER(X58),X58,0)+IF(ISNUMBER(AC58),AC58,0)</f>
        <v>3259902.03</v>
      </c>
      <c r="AL58" s="56"/>
      <c r="AM58" s="56"/>
      <c r="AN58" s="56"/>
      <c r="AO58" s="56"/>
      <c r="AP58" s="56">
        <v>3936557</v>
      </c>
      <c r="AQ58" s="56"/>
      <c r="AR58" s="56"/>
      <c r="AS58" s="56"/>
      <c r="AT58" s="56"/>
      <c r="AU58" s="56">
        <v>0</v>
      </c>
      <c r="AV58" s="56"/>
      <c r="AW58" s="56"/>
      <c r="AX58" s="56"/>
      <c r="AY58" s="56"/>
      <c r="AZ58" s="72">
        <v>0</v>
      </c>
      <c r="BA58" s="73"/>
      <c r="BB58" s="74"/>
      <c r="BC58" s="56">
        <f t="shared" ref="BC58:BC68" si="6">IF(ISNUMBER(AP58),AP58,0)+IF(ISNUMBER(AU58),AU58,0)</f>
        <v>3936557</v>
      </c>
      <c r="BD58" s="56"/>
      <c r="BE58" s="56"/>
      <c r="BF58" s="56"/>
      <c r="BG58" s="56"/>
      <c r="BH58" s="56">
        <v>4143485</v>
      </c>
      <c r="BI58" s="56"/>
      <c r="BJ58" s="56"/>
      <c r="BK58" s="56"/>
      <c r="BL58" s="56"/>
      <c r="BM58" s="56">
        <v>0</v>
      </c>
      <c r="BN58" s="56"/>
      <c r="BO58" s="56"/>
      <c r="BP58" s="56"/>
      <c r="BQ58" s="56"/>
      <c r="BR58" s="72">
        <v>0</v>
      </c>
      <c r="BS58" s="73"/>
      <c r="BT58" s="74"/>
      <c r="BU58" s="56">
        <f t="shared" ref="BU58:BU68" si="7">IF(ISNUMBER(BH58),BH58,0)+IF(ISNUMBER(BM58),BM58,0)</f>
        <v>4143485</v>
      </c>
      <c r="BV58" s="56"/>
      <c r="BW58" s="56"/>
      <c r="BX58" s="56"/>
      <c r="BY58" s="56"/>
      <c r="CA58" s="25" t="s">
        <v>26</v>
      </c>
    </row>
    <row r="59" spans="1:79" s="25" customFormat="1" ht="12.75" customHeight="1">
      <c r="A59" s="29">
        <v>2120</v>
      </c>
      <c r="B59" s="30"/>
      <c r="C59" s="30"/>
      <c r="D59" s="31"/>
      <c r="E59" s="26" t="s">
        <v>177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8"/>
      <c r="X59" s="56">
        <v>722024.88</v>
      </c>
      <c r="Y59" s="56"/>
      <c r="Z59" s="56"/>
      <c r="AA59" s="56"/>
      <c r="AB59" s="56"/>
      <c r="AC59" s="56">
        <v>0</v>
      </c>
      <c r="AD59" s="56"/>
      <c r="AE59" s="56"/>
      <c r="AF59" s="56"/>
      <c r="AG59" s="56"/>
      <c r="AH59" s="72">
        <v>0</v>
      </c>
      <c r="AI59" s="73"/>
      <c r="AJ59" s="74"/>
      <c r="AK59" s="56">
        <f t="shared" si="5"/>
        <v>722024.88</v>
      </c>
      <c r="AL59" s="56"/>
      <c r="AM59" s="56"/>
      <c r="AN59" s="56"/>
      <c r="AO59" s="56"/>
      <c r="AP59" s="56">
        <v>876251</v>
      </c>
      <c r="AQ59" s="56"/>
      <c r="AR59" s="56"/>
      <c r="AS59" s="56"/>
      <c r="AT59" s="56"/>
      <c r="AU59" s="56">
        <v>0</v>
      </c>
      <c r="AV59" s="56"/>
      <c r="AW59" s="56"/>
      <c r="AX59" s="56"/>
      <c r="AY59" s="56"/>
      <c r="AZ59" s="72">
        <v>0</v>
      </c>
      <c r="BA59" s="73"/>
      <c r="BB59" s="74"/>
      <c r="BC59" s="56">
        <f t="shared" si="6"/>
        <v>876251</v>
      </c>
      <c r="BD59" s="56"/>
      <c r="BE59" s="56"/>
      <c r="BF59" s="56"/>
      <c r="BG59" s="56"/>
      <c r="BH59" s="56">
        <v>924035</v>
      </c>
      <c r="BI59" s="56"/>
      <c r="BJ59" s="56"/>
      <c r="BK59" s="56"/>
      <c r="BL59" s="56"/>
      <c r="BM59" s="56">
        <v>0</v>
      </c>
      <c r="BN59" s="56"/>
      <c r="BO59" s="56"/>
      <c r="BP59" s="56"/>
      <c r="BQ59" s="56"/>
      <c r="BR59" s="72">
        <v>0</v>
      </c>
      <c r="BS59" s="73"/>
      <c r="BT59" s="74"/>
      <c r="BU59" s="56">
        <f t="shared" si="7"/>
        <v>924035</v>
      </c>
      <c r="BV59" s="56"/>
      <c r="BW59" s="56"/>
      <c r="BX59" s="56"/>
      <c r="BY59" s="56"/>
    </row>
    <row r="60" spans="1:79" s="25" customFormat="1" ht="12.75" customHeight="1">
      <c r="A60" s="29">
        <v>2210</v>
      </c>
      <c r="B60" s="30"/>
      <c r="C60" s="30"/>
      <c r="D60" s="31"/>
      <c r="E60" s="26" t="s">
        <v>178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56">
        <v>97875.42</v>
      </c>
      <c r="Y60" s="56"/>
      <c r="Z60" s="56"/>
      <c r="AA60" s="56"/>
      <c r="AB60" s="56"/>
      <c r="AC60" s="56">
        <v>26700</v>
      </c>
      <c r="AD60" s="56"/>
      <c r="AE60" s="56"/>
      <c r="AF60" s="56"/>
      <c r="AG60" s="56"/>
      <c r="AH60" s="72">
        <v>0</v>
      </c>
      <c r="AI60" s="73"/>
      <c r="AJ60" s="74"/>
      <c r="AK60" s="56">
        <f t="shared" si="5"/>
        <v>124575.42</v>
      </c>
      <c r="AL60" s="56"/>
      <c r="AM60" s="56"/>
      <c r="AN60" s="56"/>
      <c r="AO60" s="56"/>
      <c r="AP60" s="56">
        <v>134766.5</v>
      </c>
      <c r="AQ60" s="56"/>
      <c r="AR60" s="56"/>
      <c r="AS60" s="56"/>
      <c r="AT60" s="56"/>
      <c r="AU60" s="56">
        <v>0</v>
      </c>
      <c r="AV60" s="56"/>
      <c r="AW60" s="56"/>
      <c r="AX60" s="56"/>
      <c r="AY60" s="56"/>
      <c r="AZ60" s="72">
        <v>0</v>
      </c>
      <c r="BA60" s="73"/>
      <c r="BB60" s="74"/>
      <c r="BC60" s="56">
        <f t="shared" si="6"/>
        <v>134766.5</v>
      </c>
      <c r="BD60" s="56"/>
      <c r="BE60" s="56"/>
      <c r="BF60" s="56"/>
      <c r="BG60" s="56"/>
      <c r="BH60" s="56">
        <v>135348</v>
      </c>
      <c r="BI60" s="56"/>
      <c r="BJ60" s="56"/>
      <c r="BK60" s="56"/>
      <c r="BL60" s="56"/>
      <c r="BM60" s="56">
        <v>0</v>
      </c>
      <c r="BN60" s="56"/>
      <c r="BO60" s="56"/>
      <c r="BP60" s="56"/>
      <c r="BQ60" s="56"/>
      <c r="BR60" s="72">
        <v>0</v>
      </c>
      <c r="BS60" s="73"/>
      <c r="BT60" s="74"/>
      <c r="BU60" s="56">
        <f t="shared" si="7"/>
        <v>135348</v>
      </c>
      <c r="BV60" s="56"/>
      <c r="BW60" s="56"/>
      <c r="BX60" s="56"/>
      <c r="BY60" s="56"/>
    </row>
    <row r="61" spans="1:79" s="25" customFormat="1" ht="12.75" customHeight="1">
      <c r="A61" s="29">
        <v>2240</v>
      </c>
      <c r="B61" s="30"/>
      <c r="C61" s="30"/>
      <c r="D61" s="31"/>
      <c r="E61" s="26" t="s">
        <v>179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8"/>
      <c r="X61" s="56">
        <v>109339.79</v>
      </c>
      <c r="Y61" s="56"/>
      <c r="Z61" s="56"/>
      <c r="AA61" s="56"/>
      <c r="AB61" s="56"/>
      <c r="AC61" s="56">
        <v>0</v>
      </c>
      <c r="AD61" s="56"/>
      <c r="AE61" s="56"/>
      <c r="AF61" s="56"/>
      <c r="AG61" s="56"/>
      <c r="AH61" s="72">
        <v>0</v>
      </c>
      <c r="AI61" s="73"/>
      <c r="AJ61" s="74"/>
      <c r="AK61" s="56">
        <f t="shared" si="5"/>
        <v>109339.79</v>
      </c>
      <c r="AL61" s="56"/>
      <c r="AM61" s="56"/>
      <c r="AN61" s="56"/>
      <c r="AO61" s="56"/>
      <c r="AP61" s="56">
        <v>62200</v>
      </c>
      <c r="AQ61" s="56"/>
      <c r="AR61" s="56"/>
      <c r="AS61" s="56"/>
      <c r="AT61" s="56"/>
      <c r="AU61" s="56">
        <v>0</v>
      </c>
      <c r="AV61" s="56"/>
      <c r="AW61" s="56"/>
      <c r="AX61" s="56"/>
      <c r="AY61" s="56"/>
      <c r="AZ61" s="72">
        <v>0</v>
      </c>
      <c r="BA61" s="73"/>
      <c r="BB61" s="74"/>
      <c r="BC61" s="56">
        <f t="shared" si="6"/>
        <v>62200</v>
      </c>
      <c r="BD61" s="56"/>
      <c r="BE61" s="56"/>
      <c r="BF61" s="56"/>
      <c r="BG61" s="56"/>
      <c r="BH61" s="56">
        <v>51300</v>
      </c>
      <c r="BI61" s="56"/>
      <c r="BJ61" s="56"/>
      <c r="BK61" s="56"/>
      <c r="BL61" s="56"/>
      <c r="BM61" s="56">
        <v>0</v>
      </c>
      <c r="BN61" s="56"/>
      <c r="BO61" s="56"/>
      <c r="BP61" s="56"/>
      <c r="BQ61" s="56"/>
      <c r="BR61" s="72">
        <v>0</v>
      </c>
      <c r="BS61" s="73"/>
      <c r="BT61" s="74"/>
      <c r="BU61" s="56">
        <f t="shared" si="7"/>
        <v>51300</v>
      </c>
      <c r="BV61" s="56"/>
      <c r="BW61" s="56"/>
      <c r="BX61" s="56"/>
      <c r="BY61" s="56"/>
    </row>
    <row r="62" spans="1:79" s="25" customFormat="1" ht="12.75" customHeight="1">
      <c r="A62" s="29">
        <v>2250</v>
      </c>
      <c r="B62" s="30"/>
      <c r="C62" s="30"/>
      <c r="D62" s="31"/>
      <c r="E62" s="26" t="s">
        <v>180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8"/>
      <c r="X62" s="56">
        <v>10629.73</v>
      </c>
      <c r="Y62" s="56"/>
      <c r="Z62" s="56"/>
      <c r="AA62" s="56"/>
      <c r="AB62" s="56"/>
      <c r="AC62" s="56">
        <v>0</v>
      </c>
      <c r="AD62" s="56"/>
      <c r="AE62" s="56"/>
      <c r="AF62" s="56"/>
      <c r="AG62" s="56"/>
      <c r="AH62" s="72">
        <v>0</v>
      </c>
      <c r="AI62" s="73"/>
      <c r="AJ62" s="74"/>
      <c r="AK62" s="56">
        <f t="shared" si="5"/>
        <v>10629.73</v>
      </c>
      <c r="AL62" s="56"/>
      <c r="AM62" s="56"/>
      <c r="AN62" s="56"/>
      <c r="AO62" s="56"/>
      <c r="AP62" s="56">
        <v>10480</v>
      </c>
      <c r="AQ62" s="56"/>
      <c r="AR62" s="56"/>
      <c r="AS62" s="56"/>
      <c r="AT62" s="56"/>
      <c r="AU62" s="56">
        <v>0</v>
      </c>
      <c r="AV62" s="56"/>
      <c r="AW62" s="56"/>
      <c r="AX62" s="56"/>
      <c r="AY62" s="56"/>
      <c r="AZ62" s="72">
        <v>0</v>
      </c>
      <c r="BA62" s="73"/>
      <c r="BB62" s="74"/>
      <c r="BC62" s="56">
        <f t="shared" si="6"/>
        <v>10480</v>
      </c>
      <c r="BD62" s="56"/>
      <c r="BE62" s="56"/>
      <c r="BF62" s="56"/>
      <c r="BG62" s="56"/>
      <c r="BH62" s="56">
        <v>4920</v>
      </c>
      <c r="BI62" s="56"/>
      <c r="BJ62" s="56"/>
      <c r="BK62" s="56"/>
      <c r="BL62" s="56"/>
      <c r="BM62" s="56">
        <v>0</v>
      </c>
      <c r="BN62" s="56"/>
      <c r="BO62" s="56"/>
      <c r="BP62" s="56"/>
      <c r="BQ62" s="56"/>
      <c r="BR62" s="72">
        <v>0</v>
      </c>
      <c r="BS62" s="73"/>
      <c r="BT62" s="74"/>
      <c r="BU62" s="56">
        <f t="shared" si="7"/>
        <v>4920</v>
      </c>
      <c r="BV62" s="56"/>
      <c r="BW62" s="56"/>
      <c r="BX62" s="56"/>
      <c r="BY62" s="56"/>
    </row>
    <row r="63" spans="1:79" s="25" customFormat="1" ht="12.75" customHeight="1">
      <c r="A63" s="29">
        <v>2273</v>
      </c>
      <c r="B63" s="30"/>
      <c r="C63" s="30"/>
      <c r="D63" s="31"/>
      <c r="E63" s="26" t="s">
        <v>181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8"/>
      <c r="X63" s="56">
        <v>83219</v>
      </c>
      <c r="Y63" s="56"/>
      <c r="Z63" s="56"/>
      <c r="AA63" s="56"/>
      <c r="AB63" s="56"/>
      <c r="AC63" s="56">
        <v>0</v>
      </c>
      <c r="AD63" s="56"/>
      <c r="AE63" s="56"/>
      <c r="AF63" s="56"/>
      <c r="AG63" s="56"/>
      <c r="AH63" s="72">
        <v>0</v>
      </c>
      <c r="AI63" s="73"/>
      <c r="AJ63" s="74"/>
      <c r="AK63" s="56">
        <f t="shared" si="5"/>
        <v>83219</v>
      </c>
      <c r="AL63" s="56"/>
      <c r="AM63" s="56"/>
      <c r="AN63" s="56"/>
      <c r="AO63" s="56"/>
      <c r="AP63" s="56">
        <v>104346</v>
      </c>
      <c r="AQ63" s="56"/>
      <c r="AR63" s="56"/>
      <c r="AS63" s="56"/>
      <c r="AT63" s="56"/>
      <c r="AU63" s="56">
        <v>0</v>
      </c>
      <c r="AV63" s="56"/>
      <c r="AW63" s="56"/>
      <c r="AX63" s="56"/>
      <c r="AY63" s="56"/>
      <c r="AZ63" s="72">
        <v>0</v>
      </c>
      <c r="BA63" s="73"/>
      <c r="BB63" s="74"/>
      <c r="BC63" s="56">
        <f t="shared" si="6"/>
        <v>104346</v>
      </c>
      <c r="BD63" s="56"/>
      <c r="BE63" s="56"/>
      <c r="BF63" s="56"/>
      <c r="BG63" s="56"/>
      <c r="BH63" s="56">
        <v>123936</v>
      </c>
      <c r="BI63" s="56"/>
      <c r="BJ63" s="56"/>
      <c r="BK63" s="56"/>
      <c r="BL63" s="56"/>
      <c r="BM63" s="56">
        <v>0</v>
      </c>
      <c r="BN63" s="56"/>
      <c r="BO63" s="56"/>
      <c r="BP63" s="56"/>
      <c r="BQ63" s="56"/>
      <c r="BR63" s="72">
        <v>0</v>
      </c>
      <c r="BS63" s="73"/>
      <c r="BT63" s="74"/>
      <c r="BU63" s="56">
        <f t="shared" si="7"/>
        <v>123936</v>
      </c>
      <c r="BV63" s="56"/>
      <c r="BW63" s="56"/>
      <c r="BX63" s="56"/>
      <c r="BY63" s="56"/>
    </row>
    <row r="64" spans="1:79" s="25" customFormat="1" ht="12.75" customHeight="1">
      <c r="A64" s="29">
        <v>2275</v>
      </c>
      <c r="B64" s="30"/>
      <c r="C64" s="30"/>
      <c r="D64" s="31"/>
      <c r="E64" s="26" t="s">
        <v>182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8"/>
      <c r="X64" s="56">
        <v>21000</v>
      </c>
      <c r="Y64" s="56"/>
      <c r="Z64" s="56"/>
      <c r="AA64" s="56"/>
      <c r="AB64" s="56"/>
      <c r="AC64" s="56">
        <v>0</v>
      </c>
      <c r="AD64" s="56"/>
      <c r="AE64" s="56"/>
      <c r="AF64" s="56"/>
      <c r="AG64" s="56"/>
      <c r="AH64" s="72">
        <v>0</v>
      </c>
      <c r="AI64" s="73"/>
      <c r="AJ64" s="74"/>
      <c r="AK64" s="56">
        <f t="shared" si="5"/>
        <v>21000</v>
      </c>
      <c r="AL64" s="56"/>
      <c r="AM64" s="56"/>
      <c r="AN64" s="56"/>
      <c r="AO64" s="56"/>
      <c r="AP64" s="56">
        <v>8700</v>
      </c>
      <c r="AQ64" s="56"/>
      <c r="AR64" s="56"/>
      <c r="AS64" s="56"/>
      <c r="AT64" s="56"/>
      <c r="AU64" s="56">
        <v>0</v>
      </c>
      <c r="AV64" s="56"/>
      <c r="AW64" s="56"/>
      <c r="AX64" s="56"/>
      <c r="AY64" s="56"/>
      <c r="AZ64" s="72">
        <v>0</v>
      </c>
      <c r="BA64" s="73"/>
      <c r="BB64" s="74"/>
      <c r="BC64" s="56">
        <f t="shared" si="6"/>
        <v>8700</v>
      </c>
      <c r="BD64" s="56"/>
      <c r="BE64" s="56"/>
      <c r="BF64" s="56"/>
      <c r="BG64" s="56"/>
      <c r="BH64" s="56">
        <v>11700</v>
      </c>
      <c r="BI64" s="56"/>
      <c r="BJ64" s="56"/>
      <c r="BK64" s="56"/>
      <c r="BL64" s="56"/>
      <c r="BM64" s="56">
        <v>0</v>
      </c>
      <c r="BN64" s="56"/>
      <c r="BO64" s="56"/>
      <c r="BP64" s="56"/>
      <c r="BQ64" s="56"/>
      <c r="BR64" s="72">
        <v>0</v>
      </c>
      <c r="BS64" s="73"/>
      <c r="BT64" s="74"/>
      <c r="BU64" s="56">
        <f t="shared" si="7"/>
        <v>11700</v>
      </c>
      <c r="BV64" s="56"/>
      <c r="BW64" s="56"/>
      <c r="BX64" s="56"/>
      <c r="BY64" s="56"/>
    </row>
    <row r="65" spans="1:79" s="25" customFormat="1" ht="25.5" customHeight="1">
      <c r="A65" s="29">
        <v>2282</v>
      </c>
      <c r="B65" s="30"/>
      <c r="C65" s="30"/>
      <c r="D65" s="31"/>
      <c r="E65" s="26" t="s">
        <v>183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8"/>
      <c r="X65" s="56">
        <v>5400</v>
      </c>
      <c r="Y65" s="56"/>
      <c r="Z65" s="56"/>
      <c r="AA65" s="56"/>
      <c r="AB65" s="56"/>
      <c r="AC65" s="56">
        <v>0</v>
      </c>
      <c r="AD65" s="56"/>
      <c r="AE65" s="56"/>
      <c r="AF65" s="56"/>
      <c r="AG65" s="56"/>
      <c r="AH65" s="72">
        <v>0</v>
      </c>
      <c r="AI65" s="73"/>
      <c r="AJ65" s="74"/>
      <c r="AK65" s="56">
        <f t="shared" si="5"/>
        <v>5400</v>
      </c>
      <c r="AL65" s="56"/>
      <c r="AM65" s="56"/>
      <c r="AN65" s="56"/>
      <c r="AO65" s="56"/>
      <c r="AP65" s="56">
        <v>379.5</v>
      </c>
      <c r="AQ65" s="56"/>
      <c r="AR65" s="56"/>
      <c r="AS65" s="56"/>
      <c r="AT65" s="56"/>
      <c r="AU65" s="56">
        <v>0</v>
      </c>
      <c r="AV65" s="56"/>
      <c r="AW65" s="56"/>
      <c r="AX65" s="56"/>
      <c r="AY65" s="56"/>
      <c r="AZ65" s="72">
        <v>0</v>
      </c>
      <c r="BA65" s="73"/>
      <c r="BB65" s="74"/>
      <c r="BC65" s="56">
        <f t="shared" si="6"/>
        <v>379.5</v>
      </c>
      <c r="BD65" s="56"/>
      <c r="BE65" s="56"/>
      <c r="BF65" s="56"/>
      <c r="BG65" s="56"/>
      <c r="BH65" s="56">
        <v>0</v>
      </c>
      <c r="BI65" s="56"/>
      <c r="BJ65" s="56"/>
      <c r="BK65" s="56"/>
      <c r="BL65" s="56"/>
      <c r="BM65" s="56">
        <v>0</v>
      </c>
      <c r="BN65" s="56"/>
      <c r="BO65" s="56"/>
      <c r="BP65" s="56"/>
      <c r="BQ65" s="56"/>
      <c r="BR65" s="72">
        <v>0</v>
      </c>
      <c r="BS65" s="73"/>
      <c r="BT65" s="74"/>
      <c r="BU65" s="56">
        <f t="shared" si="7"/>
        <v>0</v>
      </c>
      <c r="BV65" s="56"/>
      <c r="BW65" s="56"/>
      <c r="BX65" s="56"/>
      <c r="BY65" s="56"/>
    </row>
    <row r="66" spans="1:79" s="25" customFormat="1" ht="12.75" customHeight="1">
      <c r="A66" s="29">
        <v>2800</v>
      </c>
      <c r="B66" s="30"/>
      <c r="C66" s="30"/>
      <c r="D66" s="31"/>
      <c r="E66" s="26" t="s">
        <v>184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8"/>
      <c r="X66" s="56">
        <v>3975</v>
      </c>
      <c r="Y66" s="56"/>
      <c r="Z66" s="56"/>
      <c r="AA66" s="56"/>
      <c r="AB66" s="56"/>
      <c r="AC66" s="56">
        <v>0</v>
      </c>
      <c r="AD66" s="56"/>
      <c r="AE66" s="56"/>
      <c r="AF66" s="56"/>
      <c r="AG66" s="56"/>
      <c r="AH66" s="72">
        <v>0</v>
      </c>
      <c r="AI66" s="73"/>
      <c r="AJ66" s="74"/>
      <c r="AK66" s="56">
        <f t="shared" si="5"/>
        <v>3975</v>
      </c>
      <c r="AL66" s="56"/>
      <c r="AM66" s="56"/>
      <c r="AN66" s="56"/>
      <c r="AO66" s="56"/>
      <c r="AP66" s="56">
        <v>4000</v>
      </c>
      <c r="AQ66" s="56"/>
      <c r="AR66" s="56"/>
      <c r="AS66" s="56"/>
      <c r="AT66" s="56"/>
      <c r="AU66" s="56">
        <v>0</v>
      </c>
      <c r="AV66" s="56"/>
      <c r="AW66" s="56"/>
      <c r="AX66" s="56"/>
      <c r="AY66" s="56"/>
      <c r="AZ66" s="72">
        <v>0</v>
      </c>
      <c r="BA66" s="73"/>
      <c r="BB66" s="74"/>
      <c r="BC66" s="56">
        <f t="shared" si="6"/>
        <v>4000</v>
      </c>
      <c r="BD66" s="56"/>
      <c r="BE66" s="56"/>
      <c r="BF66" s="56"/>
      <c r="BG66" s="56"/>
      <c r="BH66" s="56">
        <v>0</v>
      </c>
      <c r="BI66" s="56"/>
      <c r="BJ66" s="56"/>
      <c r="BK66" s="56"/>
      <c r="BL66" s="56"/>
      <c r="BM66" s="56">
        <v>0</v>
      </c>
      <c r="BN66" s="56"/>
      <c r="BO66" s="56"/>
      <c r="BP66" s="56"/>
      <c r="BQ66" s="56"/>
      <c r="BR66" s="72">
        <v>0</v>
      </c>
      <c r="BS66" s="73"/>
      <c r="BT66" s="74"/>
      <c r="BU66" s="56">
        <f t="shared" si="7"/>
        <v>0</v>
      </c>
      <c r="BV66" s="56"/>
      <c r="BW66" s="56"/>
      <c r="BX66" s="56"/>
      <c r="BY66" s="56"/>
    </row>
    <row r="67" spans="1:79" s="25" customFormat="1" ht="25.5" customHeight="1">
      <c r="A67" s="29">
        <v>3110</v>
      </c>
      <c r="B67" s="30"/>
      <c r="C67" s="30"/>
      <c r="D67" s="31"/>
      <c r="E67" s="26" t="s">
        <v>185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8"/>
      <c r="X67" s="56">
        <v>0</v>
      </c>
      <c r="Y67" s="56"/>
      <c r="Z67" s="56"/>
      <c r="AA67" s="56"/>
      <c r="AB67" s="56"/>
      <c r="AC67" s="56">
        <v>106000</v>
      </c>
      <c r="AD67" s="56"/>
      <c r="AE67" s="56"/>
      <c r="AF67" s="56"/>
      <c r="AG67" s="56"/>
      <c r="AH67" s="72">
        <v>106000</v>
      </c>
      <c r="AI67" s="73"/>
      <c r="AJ67" s="74"/>
      <c r="AK67" s="56">
        <f t="shared" si="5"/>
        <v>106000</v>
      </c>
      <c r="AL67" s="56"/>
      <c r="AM67" s="56"/>
      <c r="AN67" s="56"/>
      <c r="AO67" s="56"/>
      <c r="AP67" s="56">
        <v>0</v>
      </c>
      <c r="AQ67" s="56"/>
      <c r="AR67" s="56"/>
      <c r="AS67" s="56"/>
      <c r="AT67" s="56"/>
      <c r="AU67" s="56">
        <v>0</v>
      </c>
      <c r="AV67" s="56"/>
      <c r="AW67" s="56"/>
      <c r="AX67" s="56"/>
      <c r="AY67" s="56"/>
      <c r="AZ67" s="72">
        <v>0</v>
      </c>
      <c r="BA67" s="73"/>
      <c r="BB67" s="74"/>
      <c r="BC67" s="56">
        <f t="shared" si="6"/>
        <v>0</v>
      </c>
      <c r="BD67" s="56"/>
      <c r="BE67" s="56"/>
      <c r="BF67" s="56"/>
      <c r="BG67" s="56"/>
      <c r="BH67" s="56">
        <v>0</v>
      </c>
      <c r="BI67" s="56"/>
      <c r="BJ67" s="56"/>
      <c r="BK67" s="56"/>
      <c r="BL67" s="56"/>
      <c r="BM67" s="56">
        <v>0</v>
      </c>
      <c r="BN67" s="56"/>
      <c r="BO67" s="56"/>
      <c r="BP67" s="56"/>
      <c r="BQ67" s="56"/>
      <c r="BR67" s="72">
        <v>0</v>
      </c>
      <c r="BS67" s="73"/>
      <c r="BT67" s="74"/>
      <c r="BU67" s="56">
        <f t="shared" si="7"/>
        <v>0</v>
      </c>
      <c r="BV67" s="56"/>
      <c r="BW67" s="56"/>
      <c r="BX67" s="56"/>
      <c r="BY67" s="56"/>
    </row>
    <row r="68" spans="1:79" s="6" customFormat="1" ht="12.75" customHeight="1">
      <c r="A68" s="42"/>
      <c r="B68" s="43"/>
      <c r="C68" s="43"/>
      <c r="D68" s="50"/>
      <c r="E68" s="44" t="s">
        <v>148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6"/>
      <c r="X68" s="57">
        <v>4313365.8499999996</v>
      </c>
      <c r="Y68" s="57"/>
      <c r="Z68" s="57"/>
      <c r="AA68" s="57"/>
      <c r="AB68" s="57"/>
      <c r="AC68" s="57">
        <v>132700</v>
      </c>
      <c r="AD68" s="57"/>
      <c r="AE68" s="57"/>
      <c r="AF68" s="57"/>
      <c r="AG68" s="57"/>
      <c r="AH68" s="66">
        <v>106000</v>
      </c>
      <c r="AI68" s="67"/>
      <c r="AJ68" s="68"/>
      <c r="AK68" s="57">
        <f t="shared" si="5"/>
        <v>4446065.8499999996</v>
      </c>
      <c r="AL68" s="57"/>
      <c r="AM68" s="57"/>
      <c r="AN68" s="57"/>
      <c r="AO68" s="57"/>
      <c r="AP68" s="57">
        <v>5137680</v>
      </c>
      <c r="AQ68" s="57"/>
      <c r="AR68" s="57"/>
      <c r="AS68" s="57"/>
      <c r="AT68" s="57"/>
      <c r="AU68" s="57">
        <v>0</v>
      </c>
      <c r="AV68" s="57"/>
      <c r="AW68" s="57"/>
      <c r="AX68" s="57"/>
      <c r="AY68" s="57"/>
      <c r="AZ68" s="66">
        <v>0</v>
      </c>
      <c r="BA68" s="67"/>
      <c r="BB68" s="68"/>
      <c r="BC68" s="57">
        <f t="shared" si="6"/>
        <v>5137680</v>
      </c>
      <c r="BD68" s="57"/>
      <c r="BE68" s="57"/>
      <c r="BF68" s="57"/>
      <c r="BG68" s="57"/>
      <c r="BH68" s="57">
        <v>5394724</v>
      </c>
      <c r="BI68" s="57"/>
      <c r="BJ68" s="57"/>
      <c r="BK68" s="57"/>
      <c r="BL68" s="57"/>
      <c r="BM68" s="57">
        <v>0</v>
      </c>
      <c r="BN68" s="57"/>
      <c r="BO68" s="57"/>
      <c r="BP68" s="57"/>
      <c r="BQ68" s="57"/>
      <c r="BR68" s="66">
        <v>0</v>
      </c>
      <c r="BS68" s="67"/>
      <c r="BT68" s="68"/>
      <c r="BU68" s="57">
        <f t="shared" si="7"/>
        <v>5394724</v>
      </c>
      <c r="BV68" s="57"/>
      <c r="BW68" s="57"/>
      <c r="BX68" s="57"/>
      <c r="BY68" s="57"/>
    </row>
    <row r="70" spans="1:79" ht="14.25" customHeight="1">
      <c r="A70" s="84" t="s">
        <v>245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15" customHeight="1">
      <c r="A71" s="91" t="s">
        <v>232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1:79" ht="23.1" customHeight="1">
      <c r="A72" s="110" t="s">
        <v>120</v>
      </c>
      <c r="B72" s="111"/>
      <c r="C72" s="111"/>
      <c r="D72" s="111"/>
      <c r="E72" s="112"/>
      <c r="F72" s="92" t="s">
        <v>19</v>
      </c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37" t="s">
        <v>233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 t="s">
        <v>236</v>
      </c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 t="s">
        <v>243</v>
      </c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</row>
    <row r="73" spans="1:79" ht="51.75" customHeight="1">
      <c r="A73" s="113"/>
      <c r="B73" s="114"/>
      <c r="C73" s="114"/>
      <c r="D73" s="114"/>
      <c r="E73" s="115"/>
      <c r="F73" s="95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37" t="s">
        <v>4</v>
      </c>
      <c r="Y73" s="37"/>
      <c r="Z73" s="37"/>
      <c r="AA73" s="37"/>
      <c r="AB73" s="37"/>
      <c r="AC73" s="37" t="s">
        <v>3</v>
      </c>
      <c r="AD73" s="37"/>
      <c r="AE73" s="37"/>
      <c r="AF73" s="37"/>
      <c r="AG73" s="37"/>
      <c r="AH73" s="104" t="s">
        <v>117</v>
      </c>
      <c r="AI73" s="105"/>
      <c r="AJ73" s="106"/>
      <c r="AK73" s="37" t="s">
        <v>5</v>
      </c>
      <c r="AL73" s="37"/>
      <c r="AM73" s="37"/>
      <c r="AN73" s="37"/>
      <c r="AO73" s="37"/>
      <c r="AP73" s="37" t="s">
        <v>4</v>
      </c>
      <c r="AQ73" s="37"/>
      <c r="AR73" s="37"/>
      <c r="AS73" s="37"/>
      <c r="AT73" s="37"/>
      <c r="AU73" s="37" t="s">
        <v>3</v>
      </c>
      <c r="AV73" s="37"/>
      <c r="AW73" s="37"/>
      <c r="AX73" s="37"/>
      <c r="AY73" s="37"/>
      <c r="AZ73" s="104" t="s">
        <v>117</v>
      </c>
      <c r="BA73" s="105"/>
      <c r="BB73" s="106"/>
      <c r="BC73" s="37" t="s">
        <v>96</v>
      </c>
      <c r="BD73" s="37"/>
      <c r="BE73" s="37"/>
      <c r="BF73" s="37"/>
      <c r="BG73" s="37"/>
      <c r="BH73" s="37" t="s">
        <v>4</v>
      </c>
      <c r="BI73" s="37"/>
      <c r="BJ73" s="37"/>
      <c r="BK73" s="37"/>
      <c r="BL73" s="37"/>
      <c r="BM73" s="37" t="s">
        <v>3</v>
      </c>
      <c r="BN73" s="37"/>
      <c r="BO73" s="37"/>
      <c r="BP73" s="37"/>
      <c r="BQ73" s="37"/>
      <c r="BR73" s="104" t="s">
        <v>117</v>
      </c>
      <c r="BS73" s="105"/>
      <c r="BT73" s="106"/>
      <c r="BU73" s="37" t="s">
        <v>97</v>
      </c>
      <c r="BV73" s="37"/>
      <c r="BW73" s="37"/>
      <c r="BX73" s="37"/>
      <c r="BY73" s="37"/>
    </row>
    <row r="74" spans="1:79" ht="15" customHeight="1">
      <c r="A74" s="70">
        <v>1</v>
      </c>
      <c r="B74" s="71"/>
      <c r="C74" s="71"/>
      <c r="D74" s="71"/>
      <c r="E74" s="90"/>
      <c r="F74" s="70">
        <v>2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90"/>
      <c r="X74" s="37">
        <v>3</v>
      </c>
      <c r="Y74" s="37"/>
      <c r="Z74" s="37"/>
      <c r="AA74" s="37"/>
      <c r="AB74" s="37"/>
      <c r="AC74" s="37">
        <v>4</v>
      </c>
      <c r="AD74" s="37"/>
      <c r="AE74" s="37"/>
      <c r="AF74" s="37"/>
      <c r="AG74" s="37"/>
      <c r="AH74" s="70">
        <v>5</v>
      </c>
      <c r="AI74" s="71"/>
      <c r="AJ74" s="90"/>
      <c r="AK74" s="37">
        <v>6</v>
      </c>
      <c r="AL74" s="37"/>
      <c r="AM74" s="37"/>
      <c r="AN74" s="37"/>
      <c r="AO74" s="37"/>
      <c r="AP74" s="37">
        <v>7</v>
      </c>
      <c r="AQ74" s="37"/>
      <c r="AR74" s="37"/>
      <c r="AS74" s="37"/>
      <c r="AT74" s="37"/>
      <c r="AU74" s="37">
        <v>8</v>
      </c>
      <c r="AV74" s="37"/>
      <c r="AW74" s="37"/>
      <c r="AX74" s="37"/>
      <c r="AY74" s="37"/>
      <c r="AZ74" s="70">
        <v>9</v>
      </c>
      <c r="BA74" s="71"/>
      <c r="BB74" s="90"/>
      <c r="BC74" s="37">
        <v>10</v>
      </c>
      <c r="BD74" s="37"/>
      <c r="BE74" s="37"/>
      <c r="BF74" s="37"/>
      <c r="BG74" s="37"/>
      <c r="BH74" s="37">
        <v>11</v>
      </c>
      <c r="BI74" s="37"/>
      <c r="BJ74" s="37"/>
      <c r="BK74" s="37"/>
      <c r="BL74" s="37"/>
      <c r="BM74" s="37">
        <v>12</v>
      </c>
      <c r="BN74" s="37"/>
      <c r="BO74" s="37"/>
      <c r="BP74" s="37"/>
      <c r="BQ74" s="37"/>
      <c r="BR74" s="70">
        <v>13</v>
      </c>
      <c r="BS74" s="71"/>
      <c r="BT74" s="90"/>
      <c r="BU74" s="37">
        <v>14</v>
      </c>
      <c r="BV74" s="37"/>
      <c r="BW74" s="37"/>
      <c r="BX74" s="37"/>
      <c r="BY74" s="37"/>
    </row>
    <row r="75" spans="1:79" s="1" customFormat="1" ht="13.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75" t="s">
        <v>65</v>
      </c>
      <c r="Y75" s="75"/>
      <c r="Z75" s="75"/>
      <c r="AA75" s="75"/>
      <c r="AB75" s="75"/>
      <c r="AC75" s="75" t="s">
        <v>66</v>
      </c>
      <c r="AD75" s="75"/>
      <c r="AE75" s="75"/>
      <c r="AF75" s="75"/>
      <c r="AG75" s="75"/>
      <c r="AH75" s="39" t="s">
        <v>91</v>
      </c>
      <c r="AI75" s="40"/>
      <c r="AJ75" s="41"/>
      <c r="AK75" s="69" t="s">
        <v>99</v>
      </c>
      <c r="AL75" s="69"/>
      <c r="AM75" s="69"/>
      <c r="AN75" s="69"/>
      <c r="AO75" s="69"/>
      <c r="AP75" s="75" t="s">
        <v>67</v>
      </c>
      <c r="AQ75" s="75"/>
      <c r="AR75" s="75"/>
      <c r="AS75" s="75"/>
      <c r="AT75" s="75"/>
      <c r="AU75" s="75" t="s">
        <v>68</v>
      </c>
      <c r="AV75" s="75"/>
      <c r="AW75" s="75"/>
      <c r="AX75" s="75"/>
      <c r="AY75" s="75"/>
      <c r="AZ75" s="39" t="s">
        <v>92</v>
      </c>
      <c r="BA75" s="40"/>
      <c r="BB75" s="41"/>
      <c r="BC75" s="69" t="s">
        <v>99</v>
      </c>
      <c r="BD75" s="69"/>
      <c r="BE75" s="69"/>
      <c r="BF75" s="69"/>
      <c r="BG75" s="69"/>
      <c r="BH75" s="75" t="s">
        <v>58</v>
      </c>
      <c r="BI75" s="75"/>
      <c r="BJ75" s="75"/>
      <c r="BK75" s="75"/>
      <c r="BL75" s="75"/>
      <c r="BM75" s="75" t="s">
        <v>59</v>
      </c>
      <c r="BN75" s="75"/>
      <c r="BO75" s="75"/>
      <c r="BP75" s="75"/>
      <c r="BQ75" s="75"/>
      <c r="BR75" s="39" t="s">
        <v>93</v>
      </c>
      <c r="BS75" s="40"/>
      <c r="BT75" s="41"/>
      <c r="BU75" s="69" t="s">
        <v>99</v>
      </c>
      <c r="BV75" s="69"/>
      <c r="BW75" s="69"/>
      <c r="BX75" s="69"/>
      <c r="BY75" s="69"/>
      <c r="CA75" t="s">
        <v>27</v>
      </c>
    </row>
    <row r="76" spans="1:79" s="6" customFormat="1" ht="12.75" customHeight="1">
      <c r="A76" s="42"/>
      <c r="B76" s="43"/>
      <c r="C76" s="43"/>
      <c r="D76" s="43"/>
      <c r="E76" s="50"/>
      <c r="F76" s="42" t="s">
        <v>148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50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66"/>
      <c r="AI76" s="67"/>
      <c r="AJ76" s="68"/>
      <c r="AK76" s="57">
        <f>IF(ISNUMBER(X76),X76,0)+IF(ISNUMBER(AC76),AC76,0)</f>
        <v>0</v>
      </c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66"/>
      <c r="BA76" s="67"/>
      <c r="BB76" s="68"/>
      <c r="BC76" s="57">
        <f>IF(ISNUMBER(AP76),AP76,0)+IF(ISNUMBER(AU76),AU76,0)</f>
        <v>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66"/>
      <c r="BS76" s="67"/>
      <c r="BT76" s="68"/>
      <c r="BU76" s="57">
        <f>IF(ISNUMBER(BH76),BH76,0)+IF(ISNUMBER(BM76),BM76,0)</f>
        <v>0</v>
      </c>
      <c r="BV76" s="57"/>
      <c r="BW76" s="57"/>
      <c r="BX76" s="57"/>
      <c r="BY76" s="57"/>
      <c r="CA76" s="6" t="s">
        <v>28</v>
      </c>
    </row>
    <row r="78" spans="1:79" ht="14.25" customHeight="1">
      <c r="A78" s="84" t="s">
        <v>260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</row>
    <row r="79" spans="1:79" ht="15" customHeight="1">
      <c r="A79" s="91" t="s">
        <v>232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79" ht="23.1" customHeight="1">
      <c r="A80" s="110" t="s">
        <v>119</v>
      </c>
      <c r="B80" s="111"/>
      <c r="C80" s="111"/>
      <c r="D80" s="112"/>
      <c r="E80" s="92" t="s">
        <v>19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70" t="s">
        <v>254</v>
      </c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90"/>
      <c r="AP80" s="70" t="s">
        <v>259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90"/>
    </row>
    <row r="81" spans="1:79" ht="48.75" customHeight="1">
      <c r="A81" s="113"/>
      <c r="B81" s="114"/>
      <c r="C81" s="114"/>
      <c r="D81" s="115"/>
      <c r="E81" s="95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70" t="s">
        <v>4</v>
      </c>
      <c r="Y81" s="71"/>
      <c r="Z81" s="71"/>
      <c r="AA81" s="71"/>
      <c r="AB81" s="90"/>
      <c r="AC81" s="70" t="s">
        <v>3</v>
      </c>
      <c r="AD81" s="71"/>
      <c r="AE81" s="71"/>
      <c r="AF81" s="71"/>
      <c r="AG81" s="90"/>
      <c r="AH81" s="104" t="s">
        <v>117</v>
      </c>
      <c r="AI81" s="105"/>
      <c r="AJ81" s="106"/>
      <c r="AK81" s="70" t="s">
        <v>5</v>
      </c>
      <c r="AL81" s="71"/>
      <c r="AM81" s="71"/>
      <c r="AN81" s="71"/>
      <c r="AO81" s="90"/>
      <c r="AP81" s="70" t="s">
        <v>4</v>
      </c>
      <c r="AQ81" s="71"/>
      <c r="AR81" s="71"/>
      <c r="AS81" s="71"/>
      <c r="AT81" s="90"/>
      <c r="AU81" s="70" t="s">
        <v>3</v>
      </c>
      <c r="AV81" s="71"/>
      <c r="AW81" s="71"/>
      <c r="AX81" s="71"/>
      <c r="AY81" s="90"/>
      <c r="AZ81" s="104" t="s">
        <v>117</v>
      </c>
      <c r="BA81" s="105"/>
      <c r="BB81" s="106"/>
      <c r="BC81" s="70" t="s">
        <v>96</v>
      </c>
      <c r="BD81" s="71"/>
      <c r="BE81" s="71"/>
      <c r="BF81" s="71"/>
      <c r="BG81" s="90"/>
    </row>
    <row r="82" spans="1:79" ht="12.75" customHeight="1">
      <c r="A82" s="70">
        <v>1</v>
      </c>
      <c r="B82" s="71"/>
      <c r="C82" s="71"/>
      <c r="D82" s="90"/>
      <c r="E82" s="70">
        <v>2</v>
      </c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90"/>
      <c r="X82" s="70">
        <v>3</v>
      </c>
      <c r="Y82" s="71"/>
      <c r="Z82" s="71"/>
      <c r="AA82" s="71"/>
      <c r="AB82" s="90"/>
      <c r="AC82" s="70">
        <v>4</v>
      </c>
      <c r="AD82" s="71"/>
      <c r="AE82" s="71"/>
      <c r="AF82" s="71"/>
      <c r="AG82" s="90"/>
      <c r="AH82" s="70">
        <v>5</v>
      </c>
      <c r="AI82" s="71"/>
      <c r="AJ82" s="90"/>
      <c r="AK82" s="70">
        <v>6</v>
      </c>
      <c r="AL82" s="71"/>
      <c r="AM82" s="71"/>
      <c r="AN82" s="71"/>
      <c r="AO82" s="90"/>
      <c r="AP82" s="70">
        <v>7</v>
      </c>
      <c r="AQ82" s="71"/>
      <c r="AR82" s="71"/>
      <c r="AS82" s="71"/>
      <c r="AT82" s="90"/>
      <c r="AU82" s="70">
        <v>8</v>
      </c>
      <c r="AV82" s="71"/>
      <c r="AW82" s="71"/>
      <c r="AX82" s="71"/>
      <c r="AY82" s="90"/>
      <c r="AZ82" s="70">
        <v>9</v>
      </c>
      <c r="BA82" s="71"/>
      <c r="BB82" s="90"/>
      <c r="BC82" s="70">
        <v>10</v>
      </c>
      <c r="BD82" s="71"/>
      <c r="BE82" s="71"/>
      <c r="BF82" s="71"/>
      <c r="BG82" s="90"/>
    </row>
    <row r="83" spans="1:79" s="1" customFormat="1" ht="12.75" hidden="1" customHeight="1">
      <c r="A83" s="39" t="s">
        <v>64</v>
      </c>
      <c r="B83" s="40"/>
      <c r="C83" s="40"/>
      <c r="D83" s="41"/>
      <c r="E83" s="39" t="s">
        <v>57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1"/>
      <c r="AK83" s="107" t="s">
        <v>99</v>
      </c>
      <c r="AL83" s="108"/>
      <c r="AM83" s="108"/>
      <c r="AN83" s="108"/>
      <c r="AO83" s="109"/>
      <c r="AP83" s="39" t="s">
        <v>62</v>
      </c>
      <c r="AQ83" s="40"/>
      <c r="AR83" s="40"/>
      <c r="AS83" s="40"/>
      <c r="AT83" s="41"/>
      <c r="AU83" s="39" t="s">
        <v>63</v>
      </c>
      <c r="AV83" s="40"/>
      <c r="AW83" s="40"/>
      <c r="AX83" s="40"/>
      <c r="AY83" s="41"/>
      <c r="AZ83" s="39" t="s">
        <v>95</v>
      </c>
      <c r="BA83" s="40"/>
      <c r="BB83" s="41"/>
      <c r="BC83" s="107" t="s">
        <v>99</v>
      </c>
      <c r="BD83" s="108"/>
      <c r="BE83" s="108"/>
      <c r="BF83" s="108"/>
      <c r="BG83" s="109"/>
      <c r="CA83" t="s">
        <v>29</v>
      </c>
    </row>
    <row r="84" spans="1:79" s="25" customFormat="1" ht="12.75" customHeight="1">
      <c r="A84" s="29">
        <v>2111</v>
      </c>
      <c r="B84" s="30"/>
      <c r="C84" s="30"/>
      <c r="D84" s="31"/>
      <c r="E84" s="26" t="s">
        <v>176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8"/>
      <c r="X84" s="72">
        <v>4474963.8000000007</v>
      </c>
      <c r="Y84" s="73"/>
      <c r="Z84" s="73"/>
      <c r="AA84" s="73"/>
      <c r="AB84" s="74"/>
      <c r="AC84" s="72">
        <v>0</v>
      </c>
      <c r="AD84" s="73"/>
      <c r="AE84" s="73"/>
      <c r="AF84" s="73"/>
      <c r="AG84" s="74"/>
      <c r="AH84" s="72">
        <v>0</v>
      </c>
      <c r="AI84" s="73"/>
      <c r="AJ84" s="74"/>
      <c r="AK84" s="72">
        <f t="shared" ref="AK84:AK94" si="8">IF(ISNUMBER(X84),X84,0)+IF(ISNUMBER(AC84),AC84,0)</f>
        <v>4474963.8000000007</v>
      </c>
      <c r="AL84" s="73"/>
      <c r="AM84" s="73"/>
      <c r="AN84" s="73"/>
      <c r="AO84" s="74"/>
      <c r="AP84" s="72">
        <v>4819536.0126000009</v>
      </c>
      <c r="AQ84" s="73"/>
      <c r="AR84" s="73"/>
      <c r="AS84" s="73"/>
      <c r="AT84" s="74"/>
      <c r="AU84" s="72">
        <v>0</v>
      </c>
      <c r="AV84" s="73"/>
      <c r="AW84" s="73"/>
      <c r="AX84" s="73"/>
      <c r="AY84" s="74"/>
      <c r="AZ84" s="72">
        <v>0</v>
      </c>
      <c r="BA84" s="73"/>
      <c r="BB84" s="74"/>
      <c r="BC84" s="72">
        <f t="shared" ref="BC84:BC94" si="9">IF(ISNUMBER(AP84),AP84,0)+IF(ISNUMBER(AU84),AU84,0)</f>
        <v>4819536.0126000009</v>
      </c>
      <c r="BD84" s="73"/>
      <c r="BE84" s="73"/>
      <c r="BF84" s="73"/>
      <c r="BG84" s="74"/>
      <c r="CA84" s="25" t="s">
        <v>30</v>
      </c>
    </row>
    <row r="85" spans="1:79" s="25" customFormat="1" ht="12.75" customHeight="1">
      <c r="A85" s="29">
        <v>2120</v>
      </c>
      <c r="B85" s="30"/>
      <c r="C85" s="30"/>
      <c r="D85" s="31"/>
      <c r="E85" s="26" t="s">
        <v>177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72">
        <v>997957.8</v>
      </c>
      <c r="Y85" s="73"/>
      <c r="Z85" s="73"/>
      <c r="AA85" s="73"/>
      <c r="AB85" s="74"/>
      <c r="AC85" s="72">
        <v>0</v>
      </c>
      <c r="AD85" s="73"/>
      <c r="AE85" s="73"/>
      <c r="AF85" s="73"/>
      <c r="AG85" s="74"/>
      <c r="AH85" s="72">
        <v>0</v>
      </c>
      <c r="AI85" s="73"/>
      <c r="AJ85" s="74"/>
      <c r="AK85" s="72">
        <f t="shared" si="8"/>
        <v>997957.8</v>
      </c>
      <c r="AL85" s="73"/>
      <c r="AM85" s="73"/>
      <c r="AN85" s="73"/>
      <c r="AO85" s="74"/>
      <c r="AP85" s="72">
        <v>1074800.5506</v>
      </c>
      <c r="AQ85" s="73"/>
      <c r="AR85" s="73"/>
      <c r="AS85" s="73"/>
      <c r="AT85" s="74"/>
      <c r="AU85" s="72">
        <v>0</v>
      </c>
      <c r="AV85" s="73"/>
      <c r="AW85" s="73"/>
      <c r="AX85" s="73"/>
      <c r="AY85" s="74"/>
      <c r="AZ85" s="72">
        <v>0</v>
      </c>
      <c r="BA85" s="73"/>
      <c r="BB85" s="74"/>
      <c r="BC85" s="72">
        <f t="shared" si="9"/>
        <v>1074800.5506</v>
      </c>
      <c r="BD85" s="73"/>
      <c r="BE85" s="73"/>
      <c r="BF85" s="73"/>
      <c r="BG85" s="74"/>
    </row>
    <row r="86" spans="1:79" s="25" customFormat="1" ht="12.75" customHeight="1">
      <c r="A86" s="29">
        <v>2210</v>
      </c>
      <c r="B86" s="30"/>
      <c r="C86" s="30"/>
      <c r="D86" s="31"/>
      <c r="E86" s="26" t="s">
        <v>178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72">
        <v>143062.83599999998</v>
      </c>
      <c r="Y86" s="73"/>
      <c r="Z86" s="73"/>
      <c r="AA86" s="73"/>
      <c r="AB86" s="74"/>
      <c r="AC86" s="72">
        <v>0</v>
      </c>
      <c r="AD86" s="73"/>
      <c r="AE86" s="73"/>
      <c r="AF86" s="73"/>
      <c r="AG86" s="74"/>
      <c r="AH86" s="72">
        <v>0</v>
      </c>
      <c r="AI86" s="73"/>
      <c r="AJ86" s="74"/>
      <c r="AK86" s="72">
        <f t="shared" si="8"/>
        <v>143062.83599999998</v>
      </c>
      <c r="AL86" s="73"/>
      <c r="AM86" s="73"/>
      <c r="AN86" s="73"/>
      <c r="AO86" s="74"/>
      <c r="AP86" s="72">
        <v>150645.16630799999</v>
      </c>
      <c r="AQ86" s="73"/>
      <c r="AR86" s="73"/>
      <c r="AS86" s="73"/>
      <c r="AT86" s="74"/>
      <c r="AU86" s="72">
        <v>0</v>
      </c>
      <c r="AV86" s="73"/>
      <c r="AW86" s="73"/>
      <c r="AX86" s="73"/>
      <c r="AY86" s="74"/>
      <c r="AZ86" s="72">
        <v>0</v>
      </c>
      <c r="BA86" s="73"/>
      <c r="BB86" s="74"/>
      <c r="BC86" s="72">
        <f t="shared" si="9"/>
        <v>150645.16630799999</v>
      </c>
      <c r="BD86" s="73"/>
      <c r="BE86" s="73"/>
      <c r="BF86" s="73"/>
      <c r="BG86" s="74"/>
    </row>
    <row r="87" spans="1:79" s="25" customFormat="1" ht="12.75" customHeight="1">
      <c r="A87" s="29">
        <v>2240</v>
      </c>
      <c r="B87" s="30"/>
      <c r="C87" s="30"/>
      <c r="D87" s="31"/>
      <c r="E87" s="26" t="s">
        <v>179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8"/>
      <c r="X87" s="72">
        <v>54224.1</v>
      </c>
      <c r="Y87" s="73"/>
      <c r="Z87" s="73"/>
      <c r="AA87" s="73"/>
      <c r="AB87" s="74"/>
      <c r="AC87" s="72">
        <v>0</v>
      </c>
      <c r="AD87" s="73"/>
      <c r="AE87" s="73"/>
      <c r="AF87" s="73"/>
      <c r="AG87" s="74"/>
      <c r="AH87" s="72">
        <v>0</v>
      </c>
      <c r="AI87" s="73"/>
      <c r="AJ87" s="74"/>
      <c r="AK87" s="72">
        <f t="shared" si="8"/>
        <v>54224.1</v>
      </c>
      <c r="AL87" s="73"/>
      <c r="AM87" s="73"/>
      <c r="AN87" s="73"/>
      <c r="AO87" s="74"/>
      <c r="AP87" s="72">
        <v>57097.977299999991</v>
      </c>
      <c r="AQ87" s="73"/>
      <c r="AR87" s="73"/>
      <c r="AS87" s="73"/>
      <c r="AT87" s="74"/>
      <c r="AU87" s="72">
        <v>0</v>
      </c>
      <c r="AV87" s="73"/>
      <c r="AW87" s="73"/>
      <c r="AX87" s="73"/>
      <c r="AY87" s="74"/>
      <c r="AZ87" s="72">
        <v>0</v>
      </c>
      <c r="BA87" s="73"/>
      <c r="BB87" s="74"/>
      <c r="BC87" s="72">
        <f t="shared" si="9"/>
        <v>57097.977299999991</v>
      </c>
      <c r="BD87" s="73"/>
      <c r="BE87" s="73"/>
      <c r="BF87" s="73"/>
      <c r="BG87" s="74"/>
    </row>
    <row r="88" spans="1:79" s="25" customFormat="1" ht="12.75" customHeight="1">
      <c r="A88" s="29">
        <v>2250</v>
      </c>
      <c r="B88" s="30"/>
      <c r="C88" s="30"/>
      <c r="D88" s="31"/>
      <c r="E88" s="26" t="s">
        <v>180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8"/>
      <c r="X88" s="72">
        <v>5200.4399999999996</v>
      </c>
      <c r="Y88" s="73"/>
      <c r="Z88" s="73"/>
      <c r="AA88" s="73"/>
      <c r="AB88" s="74"/>
      <c r="AC88" s="72">
        <v>0</v>
      </c>
      <c r="AD88" s="73"/>
      <c r="AE88" s="73"/>
      <c r="AF88" s="73"/>
      <c r="AG88" s="74"/>
      <c r="AH88" s="72">
        <v>0</v>
      </c>
      <c r="AI88" s="73"/>
      <c r="AJ88" s="74"/>
      <c r="AK88" s="72">
        <f t="shared" si="8"/>
        <v>5200.4399999999996</v>
      </c>
      <c r="AL88" s="73"/>
      <c r="AM88" s="73"/>
      <c r="AN88" s="73"/>
      <c r="AO88" s="74"/>
      <c r="AP88" s="72">
        <v>5476.0633199999993</v>
      </c>
      <c r="AQ88" s="73"/>
      <c r="AR88" s="73"/>
      <c r="AS88" s="73"/>
      <c r="AT88" s="74"/>
      <c r="AU88" s="72">
        <v>0</v>
      </c>
      <c r="AV88" s="73"/>
      <c r="AW88" s="73"/>
      <c r="AX88" s="73"/>
      <c r="AY88" s="74"/>
      <c r="AZ88" s="72">
        <v>0</v>
      </c>
      <c r="BA88" s="73"/>
      <c r="BB88" s="74"/>
      <c r="BC88" s="72">
        <f t="shared" si="9"/>
        <v>5476.0633199999993</v>
      </c>
      <c r="BD88" s="73"/>
      <c r="BE88" s="73"/>
      <c r="BF88" s="73"/>
      <c r="BG88" s="74"/>
    </row>
    <row r="89" spans="1:79" s="25" customFormat="1" ht="12.75" customHeight="1">
      <c r="A89" s="29">
        <v>2273</v>
      </c>
      <c r="B89" s="30"/>
      <c r="C89" s="30"/>
      <c r="D89" s="31"/>
      <c r="E89" s="26" t="s">
        <v>181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8"/>
      <c r="X89" s="72">
        <v>131000.352</v>
      </c>
      <c r="Y89" s="73"/>
      <c r="Z89" s="73"/>
      <c r="AA89" s="73"/>
      <c r="AB89" s="74"/>
      <c r="AC89" s="72">
        <v>0</v>
      </c>
      <c r="AD89" s="73"/>
      <c r="AE89" s="73"/>
      <c r="AF89" s="73"/>
      <c r="AG89" s="74"/>
      <c r="AH89" s="72">
        <v>0</v>
      </c>
      <c r="AI89" s="73"/>
      <c r="AJ89" s="74"/>
      <c r="AK89" s="72">
        <f t="shared" si="8"/>
        <v>131000.352</v>
      </c>
      <c r="AL89" s="73"/>
      <c r="AM89" s="73"/>
      <c r="AN89" s="73"/>
      <c r="AO89" s="74"/>
      <c r="AP89" s="72">
        <v>137943.37065599998</v>
      </c>
      <c r="AQ89" s="73"/>
      <c r="AR89" s="73"/>
      <c r="AS89" s="73"/>
      <c r="AT89" s="74"/>
      <c r="AU89" s="72">
        <v>0</v>
      </c>
      <c r="AV89" s="73"/>
      <c r="AW89" s="73"/>
      <c r="AX89" s="73"/>
      <c r="AY89" s="74"/>
      <c r="AZ89" s="72">
        <v>0</v>
      </c>
      <c r="BA89" s="73"/>
      <c r="BB89" s="74"/>
      <c r="BC89" s="72">
        <f t="shared" si="9"/>
        <v>137943.37065599998</v>
      </c>
      <c r="BD89" s="73"/>
      <c r="BE89" s="73"/>
      <c r="BF89" s="73"/>
      <c r="BG89" s="74"/>
    </row>
    <row r="90" spans="1:79" s="25" customFormat="1" ht="12.75" customHeight="1">
      <c r="A90" s="29">
        <v>2275</v>
      </c>
      <c r="B90" s="30"/>
      <c r="C90" s="30"/>
      <c r="D90" s="31"/>
      <c r="E90" s="26" t="s">
        <v>182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8"/>
      <c r="X90" s="72">
        <v>12366.9</v>
      </c>
      <c r="Y90" s="73"/>
      <c r="Z90" s="73"/>
      <c r="AA90" s="73"/>
      <c r="AB90" s="74"/>
      <c r="AC90" s="72">
        <v>0</v>
      </c>
      <c r="AD90" s="73"/>
      <c r="AE90" s="73"/>
      <c r="AF90" s="73"/>
      <c r="AG90" s="74"/>
      <c r="AH90" s="72">
        <v>0</v>
      </c>
      <c r="AI90" s="73"/>
      <c r="AJ90" s="74"/>
      <c r="AK90" s="72">
        <f t="shared" si="8"/>
        <v>12366.9</v>
      </c>
      <c r="AL90" s="73"/>
      <c r="AM90" s="73"/>
      <c r="AN90" s="73"/>
      <c r="AO90" s="74"/>
      <c r="AP90" s="72">
        <v>13022.345699999998</v>
      </c>
      <c r="AQ90" s="73"/>
      <c r="AR90" s="73"/>
      <c r="AS90" s="73"/>
      <c r="AT90" s="74"/>
      <c r="AU90" s="72">
        <v>0</v>
      </c>
      <c r="AV90" s="73"/>
      <c r="AW90" s="73"/>
      <c r="AX90" s="73"/>
      <c r="AY90" s="74"/>
      <c r="AZ90" s="72">
        <v>0</v>
      </c>
      <c r="BA90" s="73"/>
      <c r="BB90" s="74"/>
      <c r="BC90" s="72">
        <f t="shared" si="9"/>
        <v>13022.345699999998</v>
      </c>
      <c r="BD90" s="73"/>
      <c r="BE90" s="73"/>
      <c r="BF90" s="73"/>
      <c r="BG90" s="74"/>
    </row>
    <row r="91" spans="1:79" s="25" customFormat="1" ht="25.5" customHeight="1">
      <c r="A91" s="29">
        <v>2282</v>
      </c>
      <c r="B91" s="30"/>
      <c r="C91" s="30"/>
      <c r="D91" s="31"/>
      <c r="E91" s="26" t="s">
        <v>183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8"/>
      <c r="X91" s="72">
        <v>0</v>
      </c>
      <c r="Y91" s="73"/>
      <c r="Z91" s="73"/>
      <c r="AA91" s="73"/>
      <c r="AB91" s="74"/>
      <c r="AC91" s="72">
        <v>0</v>
      </c>
      <c r="AD91" s="73"/>
      <c r="AE91" s="73"/>
      <c r="AF91" s="73"/>
      <c r="AG91" s="74"/>
      <c r="AH91" s="72">
        <v>0</v>
      </c>
      <c r="AI91" s="73"/>
      <c r="AJ91" s="74"/>
      <c r="AK91" s="72">
        <f t="shared" si="8"/>
        <v>0</v>
      </c>
      <c r="AL91" s="73"/>
      <c r="AM91" s="73"/>
      <c r="AN91" s="73"/>
      <c r="AO91" s="74"/>
      <c r="AP91" s="72">
        <v>0</v>
      </c>
      <c r="AQ91" s="73"/>
      <c r="AR91" s="73"/>
      <c r="AS91" s="73"/>
      <c r="AT91" s="74"/>
      <c r="AU91" s="72">
        <v>0</v>
      </c>
      <c r="AV91" s="73"/>
      <c r="AW91" s="73"/>
      <c r="AX91" s="73"/>
      <c r="AY91" s="74"/>
      <c r="AZ91" s="72">
        <v>0</v>
      </c>
      <c r="BA91" s="73"/>
      <c r="BB91" s="74"/>
      <c r="BC91" s="72">
        <f t="shared" si="9"/>
        <v>0</v>
      </c>
      <c r="BD91" s="73"/>
      <c r="BE91" s="73"/>
      <c r="BF91" s="73"/>
      <c r="BG91" s="74"/>
    </row>
    <row r="92" spans="1:79" s="25" customFormat="1" ht="12.75" customHeight="1">
      <c r="A92" s="29">
        <v>2800</v>
      </c>
      <c r="B92" s="30"/>
      <c r="C92" s="30"/>
      <c r="D92" s="31"/>
      <c r="E92" s="26" t="s">
        <v>184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8"/>
      <c r="X92" s="72">
        <v>0</v>
      </c>
      <c r="Y92" s="73"/>
      <c r="Z92" s="73"/>
      <c r="AA92" s="73"/>
      <c r="AB92" s="74"/>
      <c r="AC92" s="72">
        <v>0</v>
      </c>
      <c r="AD92" s="73"/>
      <c r="AE92" s="73"/>
      <c r="AF92" s="73"/>
      <c r="AG92" s="74"/>
      <c r="AH92" s="72">
        <v>0</v>
      </c>
      <c r="AI92" s="73"/>
      <c r="AJ92" s="74"/>
      <c r="AK92" s="72">
        <f t="shared" si="8"/>
        <v>0</v>
      </c>
      <c r="AL92" s="73"/>
      <c r="AM92" s="73"/>
      <c r="AN92" s="73"/>
      <c r="AO92" s="74"/>
      <c r="AP92" s="72">
        <v>0</v>
      </c>
      <c r="AQ92" s="73"/>
      <c r="AR92" s="73"/>
      <c r="AS92" s="73"/>
      <c r="AT92" s="74"/>
      <c r="AU92" s="72">
        <v>0</v>
      </c>
      <c r="AV92" s="73"/>
      <c r="AW92" s="73"/>
      <c r="AX92" s="73"/>
      <c r="AY92" s="74"/>
      <c r="AZ92" s="72">
        <v>0</v>
      </c>
      <c r="BA92" s="73"/>
      <c r="BB92" s="74"/>
      <c r="BC92" s="72">
        <f t="shared" si="9"/>
        <v>0</v>
      </c>
      <c r="BD92" s="73"/>
      <c r="BE92" s="73"/>
      <c r="BF92" s="73"/>
      <c r="BG92" s="74"/>
    </row>
    <row r="93" spans="1:79" s="25" customFormat="1" ht="25.5" customHeight="1">
      <c r="A93" s="29">
        <v>3110</v>
      </c>
      <c r="B93" s="30"/>
      <c r="C93" s="30"/>
      <c r="D93" s="31"/>
      <c r="E93" s="26" t="s">
        <v>185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8"/>
      <c r="X93" s="72">
        <v>0</v>
      </c>
      <c r="Y93" s="73"/>
      <c r="Z93" s="73"/>
      <c r="AA93" s="73"/>
      <c r="AB93" s="74"/>
      <c r="AC93" s="72">
        <v>0</v>
      </c>
      <c r="AD93" s="73"/>
      <c r="AE93" s="73"/>
      <c r="AF93" s="73"/>
      <c r="AG93" s="74"/>
      <c r="AH93" s="72">
        <v>0</v>
      </c>
      <c r="AI93" s="73"/>
      <c r="AJ93" s="74"/>
      <c r="AK93" s="72">
        <f t="shared" si="8"/>
        <v>0</v>
      </c>
      <c r="AL93" s="73"/>
      <c r="AM93" s="73"/>
      <c r="AN93" s="73"/>
      <c r="AO93" s="74"/>
      <c r="AP93" s="72">
        <v>0</v>
      </c>
      <c r="AQ93" s="73"/>
      <c r="AR93" s="73"/>
      <c r="AS93" s="73"/>
      <c r="AT93" s="74"/>
      <c r="AU93" s="72">
        <v>0</v>
      </c>
      <c r="AV93" s="73"/>
      <c r="AW93" s="73"/>
      <c r="AX93" s="73"/>
      <c r="AY93" s="74"/>
      <c r="AZ93" s="72">
        <v>0</v>
      </c>
      <c r="BA93" s="73"/>
      <c r="BB93" s="74"/>
      <c r="BC93" s="72">
        <f t="shared" si="9"/>
        <v>0</v>
      </c>
      <c r="BD93" s="73"/>
      <c r="BE93" s="73"/>
      <c r="BF93" s="73"/>
      <c r="BG93" s="74"/>
    </row>
    <row r="94" spans="1:79" s="6" customFormat="1" ht="12.75" customHeight="1">
      <c r="A94" s="42"/>
      <c r="B94" s="43"/>
      <c r="C94" s="43"/>
      <c r="D94" s="50"/>
      <c r="E94" s="44" t="s">
        <v>148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66">
        <v>5818776.2280000011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8"/>
      <c r="AK94" s="66">
        <f t="shared" si="8"/>
        <v>5818776.2280000011</v>
      </c>
      <c r="AL94" s="67"/>
      <c r="AM94" s="67"/>
      <c r="AN94" s="67"/>
      <c r="AO94" s="68"/>
      <c r="AP94" s="66">
        <v>6258521.4864840014</v>
      </c>
      <c r="AQ94" s="67"/>
      <c r="AR94" s="67"/>
      <c r="AS94" s="67"/>
      <c r="AT94" s="68"/>
      <c r="AU94" s="66">
        <v>0</v>
      </c>
      <c r="AV94" s="67"/>
      <c r="AW94" s="67"/>
      <c r="AX94" s="67"/>
      <c r="AY94" s="68"/>
      <c r="AZ94" s="66">
        <v>0</v>
      </c>
      <c r="BA94" s="67"/>
      <c r="BB94" s="68"/>
      <c r="BC94" s="66">
        <f t="shared" si="9"/>
        <v>6258521.4864840014</v>
      </c>
      <c r="BD94" s="67"/>
      <c r="BE94" s="67"/>
      <c r="BF94" s="67"/>
      <c r="BG94" s="68"/>
    </row>
    <row r="96" spans="1:79" ht="14.25" customHeight="1">
      <c r="A96" s="84" t="s">
        <v>261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</row>
    <row r="97" spans="1:79" ht="15" customHeight="1">
      <c r="A97" s="86" t="s">
        <v>232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</row>
    <row r="98" spans="1:79" ht="23.1" customHeight="1">
      <c r="A98" s="110" t="s">
        <v>120</v>
      </c>
      <c r="B98" s="111"/>
      <c r="C98" s="111"/>
      <c r="D98" s="111"/>
      <c r="E98" s="112"/>
      <c r="F98" s="92" t="s">
        <v>19</v>
      </c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70" t="s">
        <v>254</v>
      </c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90"/>
      <c r="AP98" s="70" t="s">
        <v>259</v>
      </c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90"/>
    </row>
    <row r="99" spans="1:79" ht="53.25" customHeight="1">
      <c r="A99" s="113"/>
      <c r="B99" s="114"/>
      <c r="C99" s="114"/>
      <c r="D99" s="114"/>
      <c r="E99" s="115"/>
      <c r="F99" s="95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7"/>
      <c r="X99" s="70" t="s">
        <v>4</v>
      </c>
      <c r="Y99" s="71"/>
      <c r="Z99" s="71"/>
      <c r="AA99" s="71"/>
      <c r="AB99" s="90"/>
      <c r="AC99" s="70" t="s">
        <v>3</v>
      </c>
      <c r="AD99" s="71"/>
      <c r="AE99" s="71"/>
      <c r="AF99" s="71"/>
      <c r="AG99" s="90"/>
      <c r="AH99" s="104" t="s">
        <v>117</v>
      </c>
      <c r="AI99" s="105"/>
      <c r="AJ99" s="106"/>
      <c r="AK99" s="70" t="s">
        <v>5</v>
      </c>
      <c r="AL99" s="71"/>
      <c r="AM99" s="71"/>
      <c r="AN99" s="71"/>
      <c r="AO99" s="90"/>
      <c r="AP99" s="70" t="s">
        <v>4</v>
      </c>
      <c r="AQ99" s="71"/>
      <c r="AR99" s="71"/>
      <c r="AS99" s="71"/>
      <c r="AT99" s="90"/>
      <c r="AU99" s="70" t="s">
        <v>3</v>
      </c>
      <c r="AV99" s="71"/>
      <c r="AW99" s="71"/>
      <c r="AX99" s="71"/>
      <c r="AY99" s="90"/>
      <c r="AZ99" s="104" t="s">
        <v>117</v>
      </c>
      <c r="BA99" s="105"/>
      <c r="BB99" s="106"/>
      <c r="BC99" s="70" t="s">
        <v>96</v>
      </c>
      <c r="BD99" s="71"/>
      <c r="BE99" s="71"/>
      <c r="BF99" s="71"/>
      <c r="BG99" s="90"/>
    </row>
    <row r="100" spans="1:79" ht="15" customHeight="1">
      <c r="A100" s="70">
        <v>1</v>
      </c>
      <c r="B100" s="71"/>
      <c r="C100" s="71"/>
      <c r="D100" s="71"/>
      <c r="E100" s="90"/>
      <c r="F100" s="70">
        <v>2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90"/>
      <c r="X100" s="70">
        <v>3</v>
      </c>
      <c r="Y100" s="71"/>
      <c r="Z100" s="71"/>
      <c r="AA100" s="71"/>
      <c r="AB100" s="90"/>
      <c r="AC100" s="70">
        <v>4</v>
      </c>
      <c r="AD100" s="71"/>
      <c r="AE100" s="71"/>
      <c r="AF100" s="71"/>
      <c r="AG100" s="90"/>
      <c r="AH100" s="70">
        <v>5</v>
      </c>
      <c r="AI100" s="71"/>
      <c r="AJ100" s="90"/>
      <c r="AK100" s="70">
        <v>6</v>
      </c>
      <c r="AL100" s="71"/>
      <c r="AM100" s="71"/>
      <c r="AN100" s="71"/>
      <c r="AO100" s="90"/>
      <c r="AP100" s="70">
        <v>7</v>
      </c>
      <c r="AQ100" s="71"/>
      <c r="AR100" s="71"/>
      <c r="AS100" s="71"/>
      <c r="AT100" s="90"/>
      <c r="AU100" s="70">
        <v>8</v>
      </c>
      <c r="AV100" s="71"/>
      <c r="AW100" s="71"/>
      <c r="AX100" s="71"/>
      <c r="AY100" s="90"/>
      <c r="AZ100" s="70">
        <v>9</v>
      </c>
      <c r="BA100" s="71"/>
      <c r="BB100" s="90"/>
      <c r="BC100" s="70">
        <v>10</v>
      </c>
      <c r="BD100" s="71"/>
      <c r="BE100" s="71"/>
      <c r="BF100" s="71"/>
      <c r="BG100" s="90"/>
    </row>
    <row r="101" spans="1:79" s="1" customFormat="1" ht="15" hidden="1" customHeight="1">
      <c r="A101" s="39" t="s">
        <v>64</v>
      </c>
      <c r="B101" s="40"/>
      <c r="C101" s="40"/>
      <c r="D101" s="40"/>
      <c r="E101" s="41"/>
      <c r="F101" s="39" t="s">
        <v>57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39" t="s">
        <v>60</v>
      </c>
      <c r="Y101" s="40"/>
      <c r="Z101" s="40"/>
      <c r="AA101" s="40"/>
      <c r="AB101" s="41"/>
      <c r="AC101" s="39" t="s">
        <v>61</v>
      </c>
      <c r="AD101" s="40"/>
      <c r="AE101" s="40"/>
      <c r="AF101" s="40"/>
      <c r="AG101" s="41"/>
      <c r="AH101" s="39" t="s">
        <v>94</v>
      </c>
      <c r="AI101" s="40"/>
      <c r="AJ101" s="41"/>
      <c r="AK101" s="107" t="s">
        <v>99</v>
      </c>
      <c r="AL101" s="108"/>
      <c r="AM101" s="108"/>
      <c r="AN101" s="108"/>
      <c r="AO101" s="109"/>
      <c r="AP101" s="39" t="s">
        <v>62</v>
      </c>
      <c r="AQ101" s="40"/>
      <c r="AR101" s="40"/>
      <c r="AS101" s="40"/>
      <c r="AT101" s="41"/>
      <c r="AU101" s="39" t="s">
        <v>63</v>
      </c>
      <c r="AV101" s="40"/>
      <c r="AW101" s="40"/>
      <c r="AX101" s="40"/>
      <c r="AY101" s="41"/>
      <c r="AZ101" s="39" t="s">
        <v>95</v>
      </c>
      <c r="BA101" s="40"/>
      <c r="BB101" s="41"/>
      <c r="BC101" s="107" t="s">
        <v>99</v>
      </c>
      <c r="BD101" s="108"/>
      <c r="BE101" s="108"/>
      <c r="BF101" s="108"/>
      <c r="BG101" s="109"/>
      <c r="CA101" t="s">
        <v>31</v>
      </c>
    </row>
    <row r="102" spans="1:79" s="6" customFormat="1" ht="12.75" customHeight="1">
      <c r="A102" s="42"/>
      <c r="B102" s="43"/>
      <c r="C102" s="43"/>
      <c r="D102" s="43"/>
      <c r="E102" s="50"/>
      <c r="F102" s="42" t="s">
        <v>148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50"/>
      <c r="X102" s="66"/>
      <c r="Y102" s="67"/>
      <c r="Z102" s="67"/>
      <c r="AA102" s="67"/>
      <c r="AB102" s="68"/>
      <c r="AC102" s="66"/>
      <c r="AD102" s="67"/>
      <c r="AE102" s="67"/>
      <c r="AF102" s="67"/>
      <c r="AG102" s="68"/>
      <c r="AH102" s="66"/>
      <c r="AI102" s="67"/>
      <c r="AJ102" s="68"/>
      <c r="AK102" s="66">
        <f>IF(ISNUMBER(X102),X102,0)+IF(ISNUMBER(AC102),AC102,0)</f>
        <v>0</v>
      </c>
      <c r="AL102" s="67"/>
      <c r="AM102" s="67"/>
      <c r="AN102" s="67"/>
      <c r="AO102" s="68"/>
      <c r="AP102" s="66"/>
      <c r="AQ102" s="67"/>
      <c r="AR102" s="67"/>
      <c r="AS102" s="67"/>
      <c r="AT102" s="68"/>
      <c r="AU102" s="66"/>
      <c r="AV102" s="67"/>
      <c r="AW102" s="67"/>
      <c r="AX102" s="67"/>
      <c r="AY102" s="68"/>
      <c r="AZ102" s="66"/>
      <c r="BA102" s="67"/>
      <c r="BB102" s="68"/>
      <c r="BC102" s="66">
        <f>IF(ISNUMBER(AP102),AP102,0)+IF(ISNUMBER(AU102),AU102,0)</f>
        <v>0</v>
      </c>
      <c r="BD102" s="67"/>
      <c r="BE102" s="67"/>
      <c r="BF102" s="67"/>
      <c r="BG102" s="68"/>
      <c r="CA102" s="6" t="s">
        <v>32</v>
      </c>
    </row>
    <row r="105" spans="1:79" ht="14.25" customHeight="1">
      <c r="A105" s="84" t="s">
        <v>121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</row>
    <row r="106" spans="1:79" ht="14.25" customHeight="1">
      <c r="A106" s="84" t="s">
        <v>246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</row>
    <row r="107" spans="1:79" ht="15" customHeight="1">
      <c r="A107" s="91" t="s">
        <v>232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</row>
    <row r="108" spans="1:79" ht="23.1" customHeight="1">
      <c r="A108" s="92" t="s">
        <v>6</v>
      </c>
      <c r="B108" s="93"/>
      <c r="C108" s="93"/>
      <c r="D108" s="92" t="s">
        <v>122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4"/>
      <c r="T108" s="37" t="s">
        <v>233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 t="s">
        <v>236</v>
      </c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 t="s">
        <v>243</v>
      </c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</row>
    <row r="109" spans="1:79" ht="52.5" customHeight="1">
      <c r="A109" s="95"/>
      <c r="B109" s="96"/>
      <c r="C109" s="96"/>
      <c r="D109" s="95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7"/>
      <c r="T109" s="37" t="s">
        <v>4</v>
      </c>
      <c r="U109" s="37"/>
      <c r="V109" s="37"/>
      <c r="W109" s="37"/>
      <c r="X109" s="37"/>
      <c r="Y109" s="37" t="s">
        <v>3</v>
      </c>
      <c r="Z109" s="37"/>
      <c r="AA109" s="37"/>
      <c r="AB109" s="37"/>
      <c r="AC109" s="37"/>
      <c r="AD109" s="104" t="s">
        <v>117</v>
      </c>
      <c r="AE109" s="105"/>
      <c r="AF109" s="106"/>
      <c r="AG109" s="37" t="s">
        <v>5</v>
      </c>
      <c r="AH109" s="37"/>
      <c r="AI109" s="37"/>
      <c r="AJ109" s="37"/>
      <c r="AK109" s="37"/>
      <c r="AL109" s="37" t="s">
        <v>4</v>
      </c>
      <c r="AM109" s="37"/>
      <c r="AN109" s="37"/>
      <c r="AO109" s="37"/>
      <c r="AP109" s="37"/>
      <c r="AQ109" s="37" t="s">
        <v>3</v>
      </c>
      <c r="AR109" s="37"/>
      <c r="AS109" s="37"/>
      <c r="AT109" s="37"/>
      <c r="AU109" s="37"/>
      <c r="AV109" s="104" t="s">
        <v>117</v>
      </c>
      <c r="AW109" s="105"/>
      <c r="AX109" s="106"/>
      <c r="AY109" s="37" t="s">
        <v>96</v>
      </c>
      <c r="AZ109" s="37"/>
      <c r="BA109" s="37"/>
      <c r="BB109" s="37"/>
      <c r="BC109" s="37"/>
      <c r="BD109" s="37" t="s">
        <v>4</v>
      </c>
      <c r="BE109" s="37"/>
      <c r="BF109" s="37"/>
      <c r="BG109" s="37"/>
      <c r="BH109" s="37"/>
      <c r="BI109" s="37" t="s">
        <v>3</v>
      </c>
      <c r="BJ109" s="37"/>
      <c r="BK109" s="37"/>
      <c r="BL109" s="37"/>
      <c r="BM109" s="37"/>
      <c r="BN109" s="104" t="s">
        <v>117</v>
      </c>
      <c r="BO109" s="105"/>
      <c r="BP109" s="106"/>
      <c r="BQ109" s="37" t="s">
        <v>97</v>
      </c>
      <c r="BR109" s="37"/>
      <c r="BS109" s="37"/>
      <c r="BT109" s="37"/>
      <c r="BU109" s="37"/>
    </row>
    <row r="110" spans="1:79" ht="15" customHeight="1">
      <c r="A110" s="70">
        <v>1</v>
      </c>
      <c r="B110" s="71"/>
      <c r="C110" s="71"/>
      <c r="D110" s="70">
        <v>2</v>
      </c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90"/>
      <c r="T110" s="37">
        <v>3</v>
      </c>
      <c r="U110" s="37"/>
      <c r="V110" s="37"/>
      <c r="W110" s="37"/>
      <c r="X110" s="37"/>
      <c r="Y110" s="37">
        <v>4</v>
      </c>
      <c r="Z110" s="37"/>
      <c r="AA110" s="37"/>
      <c r="AB110" s="37"/>
      <c r="AC110" s="37"/>
      <c r="AD110" s="70">
        <v>5</v>
      </c>
      <c r="AE110" s="71"/>
      <c r="AF110" s="90"/>
      <c r="AG110" s="37">
        <v>6</v>
      </c>
      <c r="AH110" s="37"/>
      <c r="AI110" s="37"/>
      <c r="AJ110" s="37"/>
      <c r="AK110" s="37"/>
      <c r="AL110" s="37">
        <v>7</v>
      </c>
      <c r="AM110" s="37"/>
      <c r="AN110" s="37"/>
      <c r="AO110" s="37"/>
      <c r="AP110" s="37"/>
      <c r="AQ110" s="37">
        <v>8</v>
      </c>
      <c r="AR110" s="37"/>
      <c r="AS110" s="37"/>
      <c r="AT110" s="37"/>
      <c r="AU110" s="37"/>
      <c r="AV110" s="70">
        <v>9</v>
      </c>
      <c r="AW110" s="71"/>
      <c r="AX110" s="90"/>
      <c r="AY110" s="37">
        <v>10</v>
      </c>
      <c r="AZ110" s="37"/>
      <c r="BA110" s="37"/>
      <c r="BB110" s="37"/>
      <c r="BC110" s="37"/>
      <c r="BD110" s="37">
        <v>11</v>
      </c>
      <c r="BE110" s="37"/>
      <c r="BF110" s="37"/>
      <c r="BG110" s="37"/>
      <c r="BH110" s="37"/>
      <c r="BI110" s="37">
        <v>12</v>
      </c>
      <c r="BJ110" s="37"/>
      <c r="BK110" s="37"/>
      <c r="BL110" s="37"/>
      <c r="BM110" s="37"/>
      <c r="BN110" s="70">
        <v>13</v>
      </c>
      <c r="BO110" s="71"/>
      <c r="BP110" s="90"/>
      <c r="BQ110" s="37">
        <v>14</v>
      </c>
      <c r="BR110" s="37"/>
      <c r="BS110" s="37"/>
      <c r="BT110" s="37"/>
      <c r="BU110" s="37"/>
    </row>
    <row r="111" spans="1:79" s="1" customFormat="1" ht="14.25" hidden="1" customHeight="1">
      <c r="A111" s="39" t="s">
        <v>69</v>
      </c>
      <c r="B111" s="40"/>
      <c r="C111" s="40"/>
      <c r="D111" s="39" t="s">
        <v>57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1"/>
      <c r="T111" s="75" t="s">
        <v>65</v>
      </c>
      <c r="U111" s="75"/>
      <c r="V111" s="75"/>
      <c r="W111" s="75"/>
      <c r="X111" s="75"/>
      <c r="Y111" s="75" t="s">
        <v>66</v>
      </c>
      <c r="Z111" s="75"/>
      <c r="AA111" s="75"/>
      <c r="AB111" s="75"/>
      <c r="AC111" s="75"/>
      <c r="AD111" s="39" t="s">
        <v>91</v>
      </c>
      <c r="AE111" s="40"/>
      <c r="AF111" s="41"/>
      <c r="AG111" s="69" t="s">
        <v>99</v>
      </c>
      <c r="AH111" s="69"/>
      <c r="AI111" s="69"/>
      <c r="AJ111" s="69"/>
      <c r="AK111" s="69"/>
      <c r="AL111" s="75" t="s">
        <v>67</v>
      </c>
      <c r="AM111" s="75"/>
      <c r="AN111" s="75"/>
      <c r="AO111" s="75"/>
      <c r="AP111" s="75"/>
      <c r="AQ111" s="75" t="s">
        <v>68</v>
      </c>
      <c r="AR111" s="75"/>
      <c r="AS111" s="75"/>
      <c r="AT111" s="75"/>
      <c r="AU111" s="75"/>
      <c r="AV111" s="39" t="s">
        <v>92</v>
      </c>
      <c r="AW111" s="40"/>
      <c r="AX111" s="41"/>
      <c r="AY111" s="69" t="s">
        <v>99</v>
      </c>
      <c r="AZ111" s="69"/>
      <c r="BA111" s="69"/>
      <c r="BB111" s="69"/>
      <c r="BC111" s="69"/>
      <c r="BD111" s="75" t="s">
        <v>58</v>
      </c>
      <c r="BE111" s="75"/>
      <c r="BF111" s="75"/>
      <c r="BG111" s="75"/>
      <c r="BH111" s="75"/>
      <c r="BI111" s="75" t="s">
        <v>59</v>
      </c>
      <c r="BJ111" s="75"/>
      <c r="BK111" s="75"/>
      <c r="BL111" s="75"/>
      <c r="BM111" s="75"/>
      <c r="BN111" s="39" t="s">
        <v>93</v>
      </c>
      <c r="BO111" s="40"/>
      <c r="BP111" s="41"/>
      <c r="BQ111" s="69" t="s">
        <v>99</v>
      </c>
      <c r="BR111" s="69"/>
      <c r="BS111" s="69"/>
      <c r="BT111" s="69"/>
      <c r="BU111" s="69"/>
      <c r="CA111" t="s">
        <v>33</v>
      </c>
    </row>
    <row r="112" spans="1:79" s="25" customFormat="1" ht="25.5" customHeight="1">
      <c r="A112" s="29">
        <v>1</v>
      </c>
      <c r="B112" s="30"/>
      <c r="C112" s="30"/>
      <c r="D112" s="26" t="s">
        <v>186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8"/>
      <c r="T112" s="56">
        <v>4313365.8499999996</v>
      </c>
      <c r="U112" s="56"/>
      <c r="V112" s="56"/>
      <c r="W112" s="56"/>
      <c r="X112" s="56"/>
      <c r="Y112" s="56">
        <v>132700</v>
      </c>
      <c r="Z112" s="56"/>
      <c r="AA112" s="56"/>
      <c r="AB112" s="56"/>
      <c r="AC112" s="56"/>
      <c r="AD112" s="72">
        <v>0</v>
      </c>
      <c r="AE112" s="73"/>
      <c r="AF112" s="74"/>
      <c r="AG112" s="56">
        <f>IF(ISNUMBER(T112),T112,0)+IF(ISNUMBER(Y112),Y112,0)</f>
        <v>4446065.8499999996</v>
      </c>
      <c r="AH112" s="56"/>
      <c r="AI112" s="56"/>
      <c r="AJ112" s="56"/>
      <c r="AK112" s="56"/>
      <c r="AL112" s="56">
        <v>5137680</v>
      </c>
      <c r="AM112" s="56"/>
      <c r="AN112" s="56"/>
      <c r="AO112" s="56"/>
      <c r="AP112" s="56"/>
      <c r="AQ112" s="56">
        <v>0</v>
      </c>
      <c r="AR112" s="56"/>
      <c r="AS112" s="56"/>
      <c r="AT112" s="56"/>
      <c r="AU112" s="56"/>
      <c r="AV112" s="72">
        <v>0</v>
      </c>
      <c r="AW112" s="73"/>
      <c r="AX112" s="74"/>
      <c r="AY112" s="56">
        <f>IF(ISNUMBER(AL112),AL112,0)+IF(ISNUMBER(AQ112),AQ112,0)</f>
        <v>5137680</v>
      </c>
      <c r="AZ112" s="56"/>
      <c r="BA112" s="56"/>
      <c r="BB112" s="56"/>
      <c r="BC112" s="56"/>
      <c r="BD112" s="56">
        <v>5394724</v>
      </c>
      <c r="BE112" s="56"/>
      <c r="BF112" s="56"/>
      <c r="BG112" s="56"/>
      <c r="BH112" s="56"/>
      <c r="BI112" s="56">
        <v>0</v>
      </c>
      <c r="BJ112" s="56"/>
      <c r="BK112" s="56"/>
      <c r="BL112" s="56"/>
      <c r="BM112" s="56"/>
      <c r="BN112" s="72">
        <v>0</v>
      </c>
      <c r="BO112" s="73"/>
      <c r="BP112" s="74"/>
      <c r="BQ112" s="56">
        <f>IF(ISNUMBER(BD112),BD112,0)+IF(ISNUMBER(BI112),BI112,0)</f>
        <v>5394724</v>
      </c>
      <c r="BR112" s="56"/>
      <c r="BS112" s="56"/>
      <c r="BT112" s="56"/>
      <c r="BU112" s="56"/>
      <c r="CA112" s="25" t="s">
        <v>34</v>
      </c>
    </row>
    <row r="113" spans="1:79" s="6" customFormat="1" ht="12.75" customHeight="1">
      <c r="A113" s="42"/>
      <c r="B113" s="43"/>
      <c r="C113" s="43"/>
      <c r="D113" s="44" t="s">
        <v>148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6"/>
      <c r="T113" s="57">
        <v>4313365.8499999996</v>
      </c>
      <c r="U113" s="57"/>
      <c r="V113" s="57"/>
      <c r="W113" s="57"/>
      <c r="X113" s="57"/>
      <c r="Y113" s="57">
        <v>132700</v>
      </c>
      <c r="Z113" s="57"/>
      <c r="AA113" s="57"/>
      <c r="AB113" s="57"/>
      <c r="AC113" s="57"/>
      <c r="AD113" s="66">
        <v>0</v>
      </c>
      <c r="AE113" s="67"/>
      <c r="AF113" s="68"/>
      <c r="AG113" s="57">
        <f>IF(ISNUMBER(T113),T113,0)+IF(ISNUMBER(Y113),Y113,0)</f>
        <v>4446065.8499999996</v>
      </c>
      <c r="AH113" s="57"/>
      <c r="AI113" s="57"/>
      <c r="AJ113" s="57"/>
      <c r="AK113" s="57"/>
      <c r="AL113" s="57">
        <v>5137680</v>
      </c>
      <c r="AM113" s="57"/>
      <c r="AN113" s="57"/>
      <c r="AO113" s="57"/>
      <c r="AP113" s="57"/>
      <c r="AQ113" s="57">
        <v>0</v>
      </c>
      <c r="AR113" s="57"/>
      <c r="AS113" s="57"/>
      <c r="AT113" s="57"/>
      <c r="AU113" s="57"/>
      <c r="AV113" s="66">
        <v>0</v>
      </c>
      <c r="AW113" s="67"/>
      <c r="AX113" s="68"/>
      <c r="AY113" s="57">
        <f>IF(ISNUMBER(AL113),AL113,0)+IF(ISNUMBER(AQ113),AQ113,0)</f>
        <v>5137680</v>
      </c>
      <c r="AZ113" s="57"/>
      <c r="BA113" s="57"/>
      <c r="BB113" s="57"/>
      <c r="BC113" s="57"/>
      <c r="BD113" s="57">
        <v>5394724</v>
      </c>
      <c r="BE113" s="57"/>
      <c r="BF113" s="57"/>
      <c r="BG113" s="57"/>
      <c r="BH113" s="57"/>
      <c r="BI113" s="57">
        <v>0</v>
      </c>
      <c r="BJ113" s="57"/>
      <c r="BK113" s="57"/>
      <c r="BL113" s="57"/>
      <c r="BM113" s="57"/>
      <c r="BN113" s="66">
        <v>0</v>
      </c>
      <c r="BO113" s="67"/>
      <c r="BP113" s="68"/>
      <c r="BQ113" s="57">
        <f>IF(ISNUMBER(BD113),BD113,0)+IF(ISNUMBER(BI113),BI113,0)</f>
        <v>5394724</v>
      </c>
      <c r="BR113" s="57"/>
      <c r="BS113" s="57"/>
      <c r="BT113" s="57"/>
      <c r="BU113" s="57"/>
    </row>
    <row r="115" spans="1:79" ht="14.25" customHeight="1">
      <c r="A115" s="84" t="s">
        <v>262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</row>
    <row r="116" spans="1:79" ht="15" customHeight="1">
      <c r="A116" s="91" t="s">
        <v>232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</row>
    <row r="117" spans="1:79" ht="23.1" customHeight="1">
      <c r="A117" s="92" t="s">
        <v>6</v>
      </c>
      <c r="B117" s="93"/>
      <c r="C117" s="93"/>
      <c r="D117" s="92" t="s">
        <v>122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4"/>
      <c r="T117" s="37" t="s">
        <v>254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259</v>
      </c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1:79" ht="54" customHeight="1">
      <c r="A118" s="95"/>
      <c r="B118" s="96"/>
      <c r="C118" s="96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7"/>
      <c r="T118" s="37" t="s">
        <v>4</v>
      </c>
      <c r="U118" s="37"/>
      <c r="V118" s="37"/>
      <c r="W118" s="37"/>
      <c r="X118" s="37"/>
      <c r="Y118" s="37" t="s">
        <v>3</v>
      </c>
      <c r="Z118" s="37"/>
      <c r="AA118" s="37"/>
      <c r="AB118" s="37"/>
      <c r="AC118" s="37"/>
      <c r="AD118" s="104" t="s">
        <v>117</v>
      </c>
      <c r="AE118" s="105"/>
      <c r="AF118" s="106"/>
      <c r="AG118" s="37" t="s">
        <v>5</v>
      </c>
      <c r="AH118" s="37"/>
      <c r="AI118" s="37"/>
      <c r="AJ118" s="37"/>
      <c r="AK118" s="37"/>
      <c r="AL118" s="37" t="s">
        <v>4</v>
      </c>
      <c r="AM118" s="37"/>
      <c r="AN118" s="37"/>
      <c r="AO118" s="37"/>
      <c r="AP118" s="37"/>
      <c r="AQ118" s="37" t="s">
        <v>3</v>
      </c>
      <c r="AR118" s="37"/>
      <c r="AS118" s="37"/>
      <c r="AT118" s="37"/>
      <c r="AU118" s="37"/>
      <c r="AV118" s="104" t="s">
        <v>117</v>
      </c>
      <c r="AW118" s="105"/>
      <c r="AX118" s="106"/>
      <c r="AY118" s="37" t="s">
        <v>96</v>
      </c>
      <c r="AZ118" s="37"/>
      <c r="BA118" s="37"/>
      <c r="BB118" s="37"/>
      <c r="BC118" s="37"/>
    </row>
    <row r="119" spans="1:79" ht="15" customHeight="1">
      <c r="A119" s="70">
        <v>1</v>
      </c>
      <c r="B119" s="71"/>
      <c r="C119" s="71"/>
      <c r="D119" s="70">
        <v>2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90"/>
      <c r="T119" s="37">
        <v>3</v>
      </c>
      <c r="U119" s="37"/>
      <c r="V119" s="37"/>
      <c r="W119" s="37"/>
      <c r="X119" s="37"/>
      <c r="Y119" s="37">
        <v>4</v>
      </c>
      <c r="Z119" s="37"/>
      <c r="AA119" s="37"/>
      <c r="AB119" s="37"/>
      <c r="AC119" s="37"/>
      <c r="AD119" s="70">
        <v>5</v>
      </c>
      <c r="AE119" s="71"/>
      <c r="AF119" s="90"/>
      <c r="AG119" s="37">
        <v>6</v>
      </c>
      <c r="AH119" s="37"/>
      <c r="AI119" s="37"/>
      <c r="AJ119" s="37"/>
      <c r="AK119" s="37"/>
      <c r="AL119" s="37">
        <v>7</v>
      </c>
      <c r="AM119" s="37"/>
      <c r="AN119" s="37"/>
      <c r="AO119" s="37"/>
      <c r="AP119" s="37"/>
      <c r="AQ119" s="37">
        <v>8</v>
      </c>
      <c r="AR119" s="37"/>
      <c r="AS119" s="37"/>
      <c r="AT119" s="37"/>
      <c r="AU119" s="37"/>
      <c r="AV119" s="70">
        <v>9</v>
      </c>
      <c r="AW119" s="71"/>
      <c r="AX119" s="90"/>
      <c r="AY119" s="37">
        <v>10</v>
      </c>
      <c r="AZ119" s="37"/>
      <c r="BA119" s="37"/>
      <c r="BB119" s="37"/>
      <c r="BC119" s="37"/>
    </row>
    <row r="120" spans="1:79" s="1" customFormat="1" ht="10.5" hidden="1" customHeight="1">
      <c r="A120" s="39" t="s">
        <v>69</v>
      </c>
      <c r="B120" s="40"/>
      <c r="C120" s="40"/>
      <c r="D120" s="39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T120" s="75" t="s">
        <v>60</v>
      </c>
      <c r="U120" s="75"/>
      <c r="V120" s="75"/>
      <c r="W120" s="75"/>
      <c r="X120" s="75"/>
      <c r="Y120" s="75" t="s">
        <v>61</v>
      </c>
      <c r="Z120" s="75"/>
      <c r="AA120" s="75"/>
      <c r="AB120" s="75"/>
      <c r="AC120" s="75"/>
      <c r="AD120" s="39" t="s">
        <v>94</v>
      </c>
      <c r="AE120" s="40"/>
      <c r="AF120" s="41"/>
      <c r="AG120" s="69" t="s">
        <v>99</v>
      </c>
      <c r="AH120" s="69"/>
      <c r="AI120" s="69"/>
      <c r="AJ120" s="69"/>
      <c r="AK120" s="69"/>
      <c r="AL120" s="75" t="s">
        <v>62</v>
      </c>
      <c r="AM120" s="75"/>
      <c r="AN120" s="75"/>
      <c r="AO120" s="75"/>
      <c r="AP120" s="75"/>
      <c r="AQ120" s="75" t="s">
        <v>63</v>
      </c>
      <c r="AR120" s="75"/>
      <c r="AS120" s="75"/>
      <c r="AT120" s="75"/>
      <c r="AU120" s="75"/>
      <c r="AV120" s="39" t="s">
        <v>95</v>
      </c>
      <c r="AW120" s="40"/>
      <c r="AX120" s="41"/>
      <c r="AY120" s="69" t="s">
        <v>99</v>
      </c>
      <c r="AZ120" s="69"/>
      <c r="BA120" s="69"/>
      <c r="BB120" s="69"/>
      <c r="BC120" s="69"/>
      <c r="CA120" s="1" t="s">
        <v>35</v>
      </c>
    </row>
    <row r="121" spans="1:79" s="25" customFormat="1" ht="25.5" customHeight="1">
      <c r="A121" s="29">
        <v>1</v>
      </c>
      <c r="B121" s="30"/>
      <c r="C121" s="30"/>
      <c r="D121" s="26" t="s">
        <v>186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8"/>
      <c r="T121" s="56">
        <v>5818776</v>
      </c>
      <c r="U121" s="56"/>
      <c r="V121" s="56"/>
      <c r="W121" s="56"/>
      <c r="X121" s="56"/>
      <c r="Y121" s="56">
        <v>0</v>
      </c>
      <c r="Z121" s="56"/>
      <c r="AA121" s="56"/>
      <c r="AB121" s="56"/>
      <c r="AC121" s="56"/>
      <c r="AD121" s="72">
        <v>0</v>
      </c>
      <c r="AE121" s="73"/>
      <c r="AF121" s="74"/>
      <c r="AG121" s="56">
        <f>IF(ISNUMBER(T121),T121,0)+IF(ISNUMBER(Y121),Y121,0)</f>
        <v>5818776</v>
      </c>
      <c r="AH121" s="56"/>
      <c r="AI121" s="56"/>
      <c r="AJ121" s="56"/>
      <c r="AK121" s="56"/>
      <c r="AL121" s="56">
        <v>6258521</v>
      </c>
      <c r="AM121" s="56"/>
      <c r="AN121" s="56"/>
      <c r="AO121" s="56"/>
      <c r="AP121" s="56"/>
      <c r="AQ121" s="56">
        <v>0</v>
      </c>
      <c r="AR121" s="56"/>
      <c r="AS121" s="56"/>
      <c r="AT121" s="56"/>
      <c r="AU121" s="56"/>
      <c r="AV121" s="72">
        <v>0</v>
      </c>
      <c r="AW121" s="73"/>
      <c r="AX121" s="74"/>
      <c r="AY121" s="56">
        <f>IF(ISNUMBER(AL121),AL121,0)+IF(ISNUMBER(AQ121),AQ121,0)</f>
        <v>6258521</v>
      </c>
      <c r="AZ121" s="56"/>
      <c r="BA121" s="56"/>
      <c r="BB121" s="56"/>
      <c r="BC121" s="56"/>
      <c r="CA121" s="25" t="s">
        <v>36</v>
      </c>
    </row>
    <row r="122" spans="1:79" s="6" customFormat="1" ht="12.75" customHeight="1">
      <c r="A122" s="42"/>
      <c r="B122" s="43"/>
      <c r="C122" s="43"/>
      <c r="D122" s="44" t="s">
        <v>148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6"/>
      <c r="T122" s="57">
        <v>5818776</v>
      </c>
      <c r="U122" s="57"/>
      <c r="V122" s="57"/>
      <c r="W122" s="57"/>
      <c r="X122" s="57"/>
      <c r="Y122" s="57">
        <v>0</v>
      </c>
      <c r="Z122" s="57"/>
      <c r="AA122" s="57"/>
      <c r="AB122" s="57"/>
      <c r="AC122" s="57"/>
      <c r="AD122" s="66">
        <v>0</v>
      </c>
      <c r="AE122" s="67"/>
      <c r="AF122" s="68"/>
      <c r="AG122" s="57">
        <f>IF(ISNUMBER(T122),T122,0)+IF(ISNUMBER(Y122),Y122,0)</f>
        <v>5818776</v>
      </c>
      <c r="AH122" s="57"/>
      <c r="AI122" s="57"/>
      <c r="AJ122" s="57"/>
      <c r="AK122" s="57"/>
      <c r="AL122" s="57">
        <v>6258521</v>
      </c>
      <c r="AM122" s="57"/>
      <c r="AN122" s="57"/>
      <c r="AO122" s="57"/>
      <c r="AP122" s="57"/>
      <c r="AQ122" s="57">
        <v>0</v>
      </c>
      <c r="AR122" s="57"/>
      <c r="AS122" s="57"/>
      <c r="AT122" s="57"/>
      <c r="AU122" s="57"/>
      <c r="AV122" s="66">
        <v>0</v>
      </c>
      <c r="AW122" s="67"/>
      <c r="AX122" s="68"/>
      <c r="AY122" s="57">
        <f>IF(ISNUMBER(AL122),AL122,0)+IF(ISNUMBER(AQ122),AQ122,0)</f>
        <v>6258521</v>
      </c>
      <c r="AZ122" s="57"/>
      <c r="BA122" s="57"/>
      <c r="BB122" s="57"/>
      <c r="BC122" s="57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84" t="s">
        <v>153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</row>
    <row r="126" spans="1:79" ht="14.25" customHeight="1">
      <c r="A126" s="84" t="s">
        <v>247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</row>
    <row r="127" spans="1:79" ht="23.1" customHeight="1">
      <c r="A127" s="92" t="s">
        <v>6</v>
      </c>
      <c r="B127" s="93"/>
      <c r="C127" s="93"/>
      <c r="D127" s="37" t="s">
        <v>9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 t="s">
        <v>8</v>
      </c>
      <c r="R127" s="37"/>
      <c r="S127" s="37"/>
      <c r="T127" s="37"/>
      <c r="U127" s="37"/>
      <c r="V127" s="37" t="s">
        <v>7</v>
      </c>
      <c r="W127" s="37"/>
      <c r="X127" s="37"/>
      <c r="Y127" s="37"/>
      <c r="Z127" s="37"/>
      <c r="AA127" s="37"/>
      <c r="AB127" s="37"/>
      <c r="AC127" s="37"/>
      <c r="AD127" s="37"/>
      <c r="AE127" s="37"/>
      <c r="AF127" s="70" t="s">
        <v>233</v>
      </c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90"/>
      <c r="AU127" s="70" t="s">
        <v>236</v>
      </c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90"/>
      <c r="BJ127" s="70" t="s">
        <v>243</v>
      </c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90"/>
    </row>
    <row r="128" spans="1:79" ht="32.25" customHeight="1">
      <c r="A128" s="95"/>
      <c r="B128" s="96"/>
      <c r="C128" s="96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 t="s">
        <v>4</v>
      </c>
      <c r="AG128" s="37"/>
      <c r="AH128" s="37"/>
      <c r="AI128" s="37"/>
      <c r="AJ128" s="37"/>
      <c r="AK128" s="37" t="s">
        <v>3</v>
      </c>
      <c r="AL128" s="37"/>
      <c r="AM128" s="37"/>
      <c r="AN128" s="37"/>
      <c r="AO128" s="37"/>
      <c r="AP128" s="37" t="s">
        <v>124</v>
      </c>
      <c r="AQ128" s="37"/>
      <c r="AR128" s="37"/>
      <c r="AS128" s="37"/>
      <c r="AT128" s="37"/>
      <c r="AU128" s="37" t="s">
        <v>4</v>
      </c>
      <c r="AV128" s="37"/>
      <c r="AW128" s="37"/>
      <c r="AX128" s="37"/>
      <c r="AY128" s="37"/>
      <c r="AZ128" s="37" t="s">
        <v>3</v>
      </c>
      <c r="BA128" s="37"/>
      <c r="BB128" s="37"/>
      <c r="BC128" s="37"/>
      <c r="BD128" s="37"/>
      <c r="BE128" s="37" t="s">
        <v>90</v>
      </c>
      <c r="BF128" s="37"/>
      <c r="BG128" s="37"/>
      <c r="BH128" s="37"/>
      <c r="BI128" s="37"/>
      <c r="BJ128" s="37" t="s">
        <v>4</v>
      </c>
      <c r="BK128" s="37"/>
      <c r="BL128" s="37"/>
      <c r="BM128" s="37"/>
      <c r="BN128" s="37"/>
      <c r="BO128" s="37" t="s">
        <v>3</v>
      </c>
      <c r="BP128" s="37"/>
      <c r="BQ128" s="37"/>
      <c r="BR128" s="37"/>
      <c r="BS128" s="37"/>
      <c r="BT128" s="37" t="s">
        <v>97</v>
      </c>
      <c r="BU128" s="37"/>
      <c r="BV128" s="37"/>
      <c r="BW128" s="37"/>
      <c r="BX128" s="37"/>
    </row>
    <row r="129" spans="1:79" ht="15" customHeight="1">
      <c r="A129" s="70">
        <v>1</v>
      </c>
      <c r="B129" s="71"/>
      <c r="C129" s="71"/>
      <c r="D129" s="37">
        <v>2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>
        <v>3</v>
      </c>
      <c r="R129" s="37"/>
      <c r="S129" s="37"/>
      <c r="T129" s="37"/>
      <c r="U129" s="37"/>
      <c r="V129" s="37">
        <v>4</v>
      </c>
      <c r="W129" s="37"/>
      <c r="X129" s="37"/>
      <c r="Y129" s="37"/>
      <c r="Z129" s="37"/>
      <c r="AA129" s="37"/>
      <c r="AB129" s="37"/>
      <c r="AC129" s="37"/>
      <c r="AD129" s="37"/>
      <c r="AE129" s="37"/>
      <c r="AF129" s="37">
        <v>5</v>
      </c>
      <c r="AG129" s="37"/>
      <c r="AH129" s="37"/>
      <c r="AI129" s="37"/>
      <c r="AJ129" s="37"/>
      <c r="AK129" s="37">
        <v>6</v>
      </c>
      <c r="AL129" s="37"/>
      <c r="AM129" s="37"/>
      <c r="AN129" s="37"/>
      <c r="AO129" s="37"/>
      <c r="AP129" s="37">
        <v>7</v>
      </c>
      <c r="AQ129" s="37"/>
      <c r="AR129" s="37"/>
      <c r="AS129" s="37"/>
      <c r="AT129" s="37"/>
      <c r="AU129" s="37">
        <v>8</v>
      </c>
      <c r="AV129" s="37"/>
      <c r="AW129" s="37"/>
      <c r="AX129" s="37"/>
      <c r="AY129" s="37"/>
      <c r="AZ129" s="37">
        <v>9</v>
      </c>
      <c r="BA129" s="37"/>
      <c r="BB129" s="37"/>
      <c r="BC129" s="37"/>
      <c r="BD129" s="37"/>
      <c r="BE129" s="37">
        <v>10</v>
      </c>
      <c r="BF129" s="37"/>
      <c r="BG129" s="37"/>
      <c r="BH129" s="37"/>
      <c r="BI129" s="37"/>
      <c r="BJ129" s="37">
        <v>11</v>
      </c>
      <c r="BK129" s="37"/>
      <c r="BL129" s="37"/>
      <c r="BM129" s="37"/>
      <c r="BN129" s="37"/>
      <c r="BO129" s="37">
        <v>12</v>
      </c>
      <c r="BP129" s="37"/>
      <c r="BQ129" s="37"/>
      <c r="BR129" s="37"/>
      <c r="BS129" s="37"/>
      <c r="BT129" s="37">
        <v>13</v>
      </c>
      <c r="BU129" s="37"/>
      <c r="BV129" s="37"/>
      <c r="BW129" s="37"/>
      <c r="BX129" s="37"/>
    </row>
    <row r="130" spans="1:79" ht="10.5" hidden="1" customHeight="1">
      <c r="A130" s="39" t="s">
        <v>155</v>
      </c>
      <c r="B130" s="40"/>
      <c r="C130" s="40"/>
      <c r="D130" s="37" t="s">
        <v>57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 t="s">
        <v>70</v>
      </c>
      <c r="R130" s="37"/>
      <c r="S130" s="37"/>
      <c r="T130" s="37"/>
      <c r="U130" s="37"/>
      <c r="V130" s="37" t="s">
        <v>71</v>
      </c>
      <c r="W130" s="37"/>
      <c r="X130" s="37"/>
      <c r="Y130" s="37"/>
      <c r="Z130" s="37"/>
      <c r="AA130" s="37"/>
      <c r="AB130" s="37"/>
      <c r="AC130" s="37"/>
      <c r="AD130" s="37"/>
      <c r="AE130" s="37"/>
      <c r="AF130" s="75" t="s">
        <v>112</v>
      </c>
      <c r="AG130" s="75"/>
      <c r="AH130" s="75"/>
      <c r="AI130" s="75"/>
      <c r="AJ130" s="75"/>
      <c r="AK130" s="55" t="s">
        <v>113</v>
      </c>
      <c r="AL130" s="55"/>
      <c r="AM130" s="55"/>
      <c r="AN130" s="55"/>
      <c r="AO130" s="55"/>
      <c r="AP130" s="69" t="s">
        <v>123</v>
      </c>
      <c r="AQ130" s="69"/>
      <c r="AR130" s="69"/>
      <c r="AS130" s="69"/>
      <c r="AT130" s="69"/>
      <c r="AU130" s="75" t="s">
        <v>114</v>
      </c>
      <c r="AV130" s="75"/>
      <c r="AW130" s="75"/>
      <c r="AX130" s="75"/>
      <c r="AY130" s="75"/>
      <c r="AZ130" s="55" t="s">
        <v>115</v>
      </c>
      <c r="BA130" s="55"/>
      <c r="BB130" s="55"/>
      <c r="BC130" s="55"/>
      <c r="BD130" s="55"/>
      <c r="BE130" s="69" t="s">
        <v>123</v>
      </c>
      <c r="BF130" s="69"/>
      <c r="BG130" s="69"/>
      <c r="BH130" s="69"/>
      <c r="BI130" s="69"/>
      <c r="BJ130" s="75" t="s">
        <v>106</v>
      </c>
      <c r="BK130" s="75"/>
      <c r="BL130" s="75"/>
      <c r="BM130" s="75"/>
      <c r="BN130" s="75"/>
      <c r="BO130" s="55" t="s">
        <v>107</v>
      </c>
      <c r="BP130" s="55"/>
      <c r="BQ130" s="55"/>
      <c r="BR130" s="55"/>
      <c r="BS130" s="55"/>
      <c r="BT130" s="69" t="s">
        <v>123</v>
      </c>
      <c r="BU130" s="69"/>
      <c r="BV130" s="69"/>
      <c r="BW130" s="69"/>
      <c r="BX130" s="69"/>
      <c r="CA130" t="s">
        <v>37</v>
      </c>
    </row>
    <row r="131" spans="1:79" s="6" customFormat="1" ht="15" customHeight="1">
      <c r="A131" s="42">
        <v>0</v>
      </c>
      <c r="B131" s="43"/>
      <c r="C131" s="43"/>
      <c r="D131" s="60" t="s">
        <v>187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>
        <f t="shared" ref="AP131:AP142" si="10">IF(ISNUMBER(AF131),AF131,0)+IF(ISNUMBER(AK131),AK131,0)</f>
        <v>0</v>
      </c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>
        <f t="shared" ref="BE131:BE142" si="11">IF(ISNUMBER(AU131),AU131,0)+IF(ISNUMBER(AZ131),AZ131,0)</f>
        <v>0</v>
      </c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>
        <f t="shared" ref="BT131:BT142" si="12">IF(ISNUMBER(BJ131),BJ131,0)+IF(ISNUMBER(BO131),BO131,0)</f>
        <v>0</v>
      </c>
      <c r="BU131" s="47"/>
      <c r="BV131" s="47"/>
      <c r="BW131" s="47"/>
      <c r="BX131" s="47"/>
      <c r="CA131" s="6" t="s">
        <v>38</v>
      </c>
    </row>
    <row r="132" spans="1:79" s="25" customFormat="1" ht="57" customHeight="1">
      <c r="A132" s="29">
        <v>0</v>
      </c>
      <c r="B132" s="30"/>
      <c r="C132" s="30"/>
      <c r="D132" s="58" t="s">
        <v>188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37" t="s">
        <v>189</v>
      </c>
      <c r="R132" s="37"/>
      <c r="S132" s="37"/>
      <c r="T132" s="37"/>
      <c r="U132" s="37"/>
      <c r="V132" s="37" t="s">
        <v>190</v>
      </c>
      <c r="W132" s="37"/>
      <c r="X132" s="37"/>
      <c r="Y132" s="37"/>
      <c r="Z132" s="37"/>
      <c r="AA132" s="37"/>
      <c r="AB132" s="37"/>
      <c r="AC132" s="37"/>
      <c r="AD132" s="37"/>
      <c r="AE132" s="37"/>
      <c r="AF132" s="48">
        <v>38</v>
      </c>
      <c r="AG132" s="48"/>
      <c r="AH132" s="48"/>
      <c r="AI132" s="48"/>
      <c r="AJ132" s="48"/>
      <c r="AK132" s="48">
        <v>0</v>
      </c>
      <c r="AL132" s="48"/>
      <c r="AM132" s="48"/>
      <c r="AN132" s="48"/>
      <c r="AO132" s="48"/>
      <c r="AP132" s="48">
        <f t="shared" si="10"/>
        <v>38</v>
      </c>
      <c r="AQ132" s="48"/>
      <c r="AR132" s="48"/>
      <c r="AS132" s="48"/>
      <c r="AT132" s="48"/>
      <c r="AU132" s="48">
        <v>36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11"/>
        <v>36</v>
      </c>
      <c r="BF132" s="48"/>
      <c r="BG132" s="48"/>
      <c r="BH132" s="48"/>
      <c r="BI132" s="48"/>
      <c r="BJ132" s="48">
        <v>36.5</v>
      </c>
      <c r="BK132" s="48"/>
      <c r="BL132" s="48"/>
      <c r="BM132" s="48"/>
      <c r="BN132" s="48"/>
      <c r="BO132" s="48">
        <v>0</v>
      </c>
      <c r="BP132" s="48"/>
      <c r="BQ132" s="48"/>
      <c r="BR132" s="48"/>
      <c r="BS132" s="48"/>
      <c r="BT132" s="48">
        <f t="shared" si="12"/>
        <v>36.5</v>
      </c>
      <c r="BU132" s="48"/>
      <c r="BV132" s="48"/>
      <c r="BW132" s="48"/>
      <c r="BX132" s="48"/>
    </row>
    <row r="133" spans="1:79" s="6" customFormat="1" ht="15" customHeight="1">
      <c r="A133" s="42">
        <v>0</v>
      </c>
      <c r="B133" s="43"/>
      <c r="C133" s="43"/>
      <c r="D133" s="59" t="s">
        <v>191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5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>
        <f t="shared" si="10"/>
        <v>0</v>
      </c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>
        <f t="shared" si="11"/>
        <v>0</v>
      </c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>
        <f t="shared" si="12"/>
        <v>0</v>
      </c>
      <c r="BU133" s="47"/>
      <c r="BV133" s="47"/>
      <c r="BW133" s="47"/>
      <c r="BX133" s="47"/>
    </row>
    <row r="134" spans="1:79" s="25" customFormat="1" ht="28.5" customHeight="1">
      <c r="A134" s="29">
        <v>0</v>
      </c>
      <c r="B134" s="30"/>
      <c r="C134" s="30"/>
      <c r="D134" s="58" t="s">
        <v>192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37" t="s">
        <v>189</v>
      </c>
      <c r="R134" s="37"/>
      <c r="S134" s="37"/>
      <c r="T134" s="37"/>
      <c r="U134" s="37"/>
      <c r="V134" s="58" t="s">
        <v>193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48">
        <v>1184</v>
      </c>
      <c r="AG134" s="48"/>
      <c r="AH134" s="48"/>
      <c r="AI134" s="48"/>
      <c r="AJ134" s="48"/>
      <c r="AK134" s="48">
        <v>0</v>
      </c>
      <c r="AL134" s="48"/>
      <c r="AM134" s="48"/>
      <c r="AN134" s="48"/>
      <c r="AO134" s="48"/>
      <c r="AP134" s="48">
        <f t="shared" si="10"/>
        <v>1184</v>
      </c>
      <c r="AQ134" s="48"/>
      <c r="AR134" s="48"/>
      <c r="AS134" s="48"/>
      <c r="AT134" s="48"/>
      <c r="AU134" s="48">
        <v>1250</v>
      </c>
      <c r="AV134" s="48"/>
      <c r="AW134" s="48"/>
      <c r="AX134" s="48"/>
      <c r="AY134" s="48"/>
      <c r="AZ134" s="48">
        <v>0</v>
      </c>
      <c r="BA134" s="48"/>
      <c r="BB134" s="48"/>
      <c r="BC134" s="48"/>
      <c r="BD134" s="48"/>
      <c r="BE134" s="48">
        <f t="shared" si="11"/>
        <v>1250</v>
      </c>
      <c r="BF134" s="48"/>
      <c r="BG134" s="48"/>
      <c r="BH134" s="48"/>
      <c r="BI134" s="48"/>
      <c r="BJ134" s="48">
        <v>1350</v>
      </c>
      <c r="BK134" s="48"/>
      <c r="BL134" s="48"/>
      <c r="BM134" s="48"/>
      <c r="BN134" s="48"/>
      <c r="BO134" s="48">
        <v>0</v>
      </c>
      <c r="BP134" s="48"/>
      <c r="BQ134" s="48"/>
      <c r="BR134" s="48"/>
      <c r="BS134" s="48"/>
      <c r="BT134" s="48">
        <f t="shared" si="12"/>
        <v>1350</v>
      </c>
      <c r="BU134" s="48"/>
      <c r="BV134" s="48"/>
      <c r="BW134" s="48"/>
      <c r="BX134" s="48"/>
    </row>
    <row r="135" spans="1:79" s="25" customFormat="1" ht="30" customHeight="1">
      <c r="A135" s="29">
        <v>0</v>
      </c>
      <c r="B135" s="30"/>
      <c r="C135" s="30"/>
      <c r="D135" s="58" t="s">
        <v>194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37" t="s">
        <v>189</v>
      </c>
      <c r="R135" s="37"/>
      <c r="S135" s="37"/>
      <c r="T135" s="37"/>
      <c r="U135" s="37"/>
      <c r="V135" s="58" t="s">
        <v>195</v>
      </c>
      <c r="W135" s="27"/>
      <c r="X135" s="27"/>
      <c r="Y135" s="27"/>
      <c r="Z135" s="27"/>
      <c r="AA135" s="27"/>
      <c r="AB135" s="27"/>
      <c r="AC135" s="27"/>
      <c r="AD135" s="27"/>
      <c r="AE135" s="28"/>
      <c r="AF135" s="48">
        <v>1207</v>
      </c>
      <c r="AG135" s="48"/>
      <c r="AH135" s="48"/>
      <c r="AI135" s="48"/>
      <c r="AJ135" s="48"/>
      <c r="AK135" s="48">
        <v>0</v>
      </c>
      <c r="AL135" s="48"/>
      <c r="AM135" s="48"/>
      <c r="AN135" s="48"/>
      <c r="AO135" s="48"/>
      <c r="AP135" s="48">
        <f t="shared" si="10"/>
        <v>1207</v>
      </c>
      <c r="AQ135" s="48"/>
      <c r="AR135" s="48"/>
      <c r="AS135" s="48"/>
      <c r="AT135" s="48"/>
      <c r="AU135" s="48">
        <v>1300</v>
      </c>
      <c r="AV135" s="48"/>
      <c r="AW135" s="48"/>
      <c r="AX135" s="48"/>
      <c r="AY135" s="48"/>
      <c r="AZ135" s="48">
        <v>0</v>
      </c>
      <c r="BA135" s="48"/>
      <c r="BB135" s="48"/>
      <c r="BC135" s="48"/>
      <c r="BD135" s="48"/>
      <c r="BE135" s="48">
        <f t="shared" si="11"/>
        <v>1300</v>
      </c>
      <c r="BF135" s="48"/>
      <c r="BG135" s="48"/>
      <c r="BH135" s="48"/>
      <c r="BI135" s="48"/>
      <c r="BJ135" s="48">
        <v>1400</v>
      </c>
      <c r="BK135" s="48"/>
      <c r="BL135" s="48"/>
      <c r="BM135" s="48"/>
      <c r="BN135" s="48"/>
      <c r="BO135" s="48">
        <v>0</v>
      </c>
      <c r="BP135" s="48"/>
      <c r="BQ135" s="48"/>
      <c r="BR135" s="48"/>
      <c r="BS135" s="48"/>
      <c r="BT135" s="48">
        <f t="shared" si="12"/>
        <v>1400</v>
      </c>
      <c r="BU135" s="48"/>
      <c r="BV135" s="48"/>
      <c r="BW135" s="48"/>
      <c r="BX135" s="48"/>
    </row>
    <row r="136" spans="1:79" s="6" customFormat="1" ht="15" customHeight="1">
      <c r="A136" s="42">
        <v>0</v>
      </c>
      <c r="B136" s="43"/>
      <c r="C136" s="43"/>
      <c r="D136" s="59" t="s">
        <v>196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6"/>
      <c r="Q136" s="60"/>
      <c r="R136" s="60"/>
      <c r="S136" s="60"/>
      <c r="T136" s="60"/>
      <c r="U136" s="60"/>
      <c r="V136" s="59"/>
      <c r="W136" s="45"/>
      <c r="X136" s="45"/>
      <c r="Y136" s="45"/>
      <c r="Z136" s="45"/>
      <c r="AA136" s="45"/>
      <c r="AB136" s="45"/>
      <c r="AC136" s="45"/>
      <c r="AD136" s="45"/>
      <c r="AE136" s="46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>
        <f t="shared" si="10"/>
        <v>0</v>
      </c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>
        <f t="shared" si="11"/>
        <v>0</v>
      </c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>
        <f t="shared" si="12"/>
        <v>0</v>
      </c>
      <c r="BU136" s="47"/>
      <c r="BV136" s="47"/>
      <c r="BW136" s="47"/>
      <c r="BX136" s="47"/>
    </row>
    <row r="137" spans="1:79" s="25" customFormat="1" ht="42.75" customHeight="1">
      <c r="A137" s="29">
        <v>0</v>
      </c>
      <c r="B137" s="30"/>
      <c r="C137" s="30"/>
      <c r="D137" s="58" t="s">
        <v>197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37" t="s">
        <v>189</v>
      </c>
      <c r="R137" s="37"/>
      <c r="S137" s="37"/>
      <c r="T137" s="37"/>
      <c r="U137" s="37"/>
      <c r="V137" s="58" t="s">
        <v>198</v>
      </c>
      <c r="W137" s="27"/>
      <c r="X137" s="27"/>
      <c r="Y137" s="27"/>
      <c r="Z137" s="27"/>
      <c r="AA137" s="27"/>
      <c r="AB137" s="27"/>
      <c r="AC137" s="27"/>
      <c r="AD137" s="27"/>
      <c r="AE137" s="28"/>
      <c r="AF137" s="48">
        <v>31</v>
      </c>
      <c r="AG137" s="48"/>
      <c r="AH137" s="48"/>
      <c r="AI137" s="48"/>
      <c r="AJ137" s="48"/>
      <c r="AK137" s="48">
        <v>0</v>
      </c>
      <c r="AL137" s="48"/>
      <c r="AM137" s="48"/>
      <c r="AN137" s="48"/>
      <c r="AO137" s="48"/>
      <c r="AP137" s="48">
        <f t="shared" si="10"/>
        <v>31</v>
      </c>
      <c r="AQ137" s="48"/>
      <c r="AR137" s="48"/>
      <c r="AS137" s="48"/>
      <c r="AT137" s="48"/>
      <c r="AU137" s="48">
        <v>35</v>
      </c>
      <c r="AV137" s="48"/>
      <c r="AW137" s="48"/>
      <c r="AX137" s="48"/>
      <c r="AY137" s="48"/>
      <c r="AZ137" s="48">
        <v>0</v>
      </c>
      <c r="BA137" s="48"/>
      <c r="BB137" s="48"/>
      <c r="BC137" s="48"/>
      <c r="BD137" s="48"/>
      <c r="BE137" s="48">
        <f t="shared" si="11"/>
        <v>35</v>
      </c>
      <c r="BF137" s="48"/>
      <c r="BG137" s="48"/>
      <c r="BH137" s="48"/>
      <c r="BI137" s="48"/>
      <c r="BJ137" s="48">
        <v>37</v>
      </c>
      <c r="BK137" s="48"/>
      <c r="BL137" s="48"/>
      <c r="BM137" s="48"/>
      <c r="BN137" s="48"/>
      <c r="BO137" s="48">
        <v>0</v>
      </c>
      <c r="BP137" s="48"/>
      <c r="BQ137" s="48"/>
      <c r="BR137" s="48"/>
      <c r="BS137" s="48"/>
      <c r="BT137" s="48">
        <f t="shared" si="12"/>
        <v>37</v>
      </c>
      <c r="BU137" s="48"/>
      <c r="BV137" s="48"/>
      <c r="BW137" s="48"/>
      <c r="BX137" s="48"/>
    </row>
    <row r="138" spans="1:79" s="25" customFormat="1" ht="30" customHeight="1">
      <c r="A138" s="29">
        <v>0</v>
      </c>
      <c r="B138" s="30"/>
      <c r="C138" s="30"/>
      <c r="D138" s="58" t="s">
        <v>199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37" t="s">
        <v>189</v>
      </c>
      <c r="R138" s="37"/>
      <c r="S138" s="37"/>
      <c r="T138" s="37"/>
      <c r="U138" s="37"/>
      <c r="V138" s="58" t="s">
        <v>198</v>
      </c>
      <c r="W138" s="27"/>
      <c r="X138" s="27"/>
      <c r="Y138" s="27"/>
      <c r="Z138" s="27"/>
      <c r="AA138" s="27"/>
      <c r="AB138" s="27"/>
      <c r="AC138" s="27"/>
      <c r="AD138" s="27"/>
      <c r="AE138" s="28"/>
      <c r="AF138" s="48">
        <v>32</v>
      </c>
      <c r="AG138" s="48"/>
      <c r="AH138" s="48"/>
      <c r="AI138" s="48"/>
      <c r="AJ138" s="48"/>
      <c r="AK138" s="48">
        <v>0</v>
      </c>
      <c r="AL138" s="48"/>
      <c r="AM138" s="48"/>
      <c r="AN138" s="48"/>
      <c r="AO138" s="48"/>
      <c r="AP138" s="48">
        <f t="shared" si="10"/>
        <v>32</v>
      </c>
      <c r="AQ138" s="48"/>
      <c r="AR138" s="48"/>
      <c r="AS138" s="48"/>
      <c r="AT138" s="48"/>
      <c r="AU138" s="48">
        <v>36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11"/>
        <v>36</v>
      </c>
      <c r="BF138" s="48"/>
      <c r="BG138" s="48"/>
      <c r="BH138" s="48"/>
      <c r="BI138" s="48"/>
      <c r="BJ138" s="48">
        <v>38</v>
      </c>
      <c r="BK138" s="48"/>
      <c r="BL138" s="48"/>
      <c r="BM138" s="48"/>
      <c r="BN138" s="48"/>
      <c r="BO138" s="48">
        <v>0</v>
      </c>
      <c r="BP138" s="48"/>
      <c r="BQ138" s="48"/>
      <c r="BR138" s="48"/>
      <c r="BS138" s="48"/>
      <c r="BT138" s="48">
        <f t="shared" si="12"/>
        <v>38</v>
      </c>
      <c r="BU138" s="48"/>
      <c r="BV138" s="48"/>
      <c r="BW138" s="48"/>
      <c r="BX138" s="48"/>
    </row>
    <row r="139" spans="1:79" s="25" customFormat="1" ht="30" customHeight="1">
      <c r="A139" s="29">
        <v>0</v>
      </c>
      <c r="B139" s="30"/>
      <c r="C139" s="30"/>
      <c r="D139" s="58" t="s">
        <v>200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37" t="s">
        <v>201</v>
      </c>
      <c r="R139" s="37"/>
      <c r="S139" s="37"/>
      <c r="T139" s="37"/>
      <c r="U139" s="37"/>
      <c r="V139" s="58" t="s">
        <v>198</v>
      </c>
      <c r="W139" s="27"/>
      <c r="X139" s="27"/>
      <c r="Y139" s="27"/>
      <c r="Z139" s="27"/>
      <c r="AA139" s="27"/>
      <c r="AB139" s="27"/>
      <c r="AC139" s="27"/>
      <c r="AD139" s="27"/>
      <c r="AE139" s="28"/>
      <c r="AF139" s="48">
        <v>67.543999999999997</v>
      </c>
      <c r="AG139" s="48"/>
      <c r="AH139" s="48"/>
      <c r="AI139" s="48"/>
      <c r="AJ139" s="48"/>
      <c r="AK139" s="48">
        <v>0.70299999999999996</v>
      </c>
      <c r="AL139" s="48"/>
      <c r="AM139" s="48"/>
      <c r="AN139" s="48"/>
      <c r="AO139" s="48"/>
      <c r="AP139" s="48">
        <f t="shared" si="10"/>
        <v>68.247</v>
      </c>
      <c r="AQ139" s="48"/>
      <c r="AR139" s="48"/>
      <c r="AS139" s="48"/>
      <c r="AT139" s="48"/>
      <c r="AU139" s="48">
        <v>142.69999999999999</v>
      </c>
      <c r="AV139" s="48"/>
      <c r="AW139" s="48"/>
      <c r="AX139" s="48"/>
      <c r="AY139" s="48"/>
      <c r="AZ139" s="48">
        <v>0</v>
      </c>
      <c r="BA139" s="48"/>
      <c r="BB139" s="48"/>
      <c r="BC139" s="48"/>
      <c r="BD139" s="48"/>
      <c r="BE139" s="63">
        <f t="shared" si="11"/>
        <v>142.69999999999999</v>
      </c>
      <c r="BF139" s="63"/>
      <c r="BG139" s="63"/>
      <c r="BH139" s="63"/>
      <c r="BI139" s="63"/>
      <c r="BJ139" s="48">
        <v>147.80000000000001</v>
      </c>
      <c r="BK139" s="48"/>
      <c r="BL139" s="48"/>
      <c r="BM139" s="48"/>
      <c r="BN139" s="48"/>
      <c r="BO139" s="48">
        <v>0</v>
      </c>
      <c r="BP139" s="48"/>
      <c r="BQ139" s="48"/>
      <c r="BR139" s="48"/>
      <c r="BS139" s="48"/>
      <c r="BT139" s="48">
        <f t="shared" si="12"/>
        <v>147.80000000000001</v>
      </c>
      <c r="BU139" s="48"/>
      <c r="BV139" s="48"/>
      <c r="BW139" s="48"/>
      <c r="BX139" s="48"/>
    </row>
    <row r="140" spans="1:79" s="6" customFormat="1" ht="15" customHeight="1">
      <c r="A140" s="42">
        <v>0</v>
      </c>
      <c r="B140" s="43"/>
      <c r="C140" s="43"/>
      <c r="D140" s="59" t="s">
        <v>202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6"/>
      <c r="Q140" s="60"/>
      <c r="R140" s="60"/>
      <c r="S140" s="60"/>
      <c r="T140" s="60"/>
      <c r="U140" s="60"/>
      <c r="V140" s="59"/>
      <c r="W140" s="45"/>
      <c r="X140" s="45"/>
      <c r="Y140" s="45"/>
      <c r="Z140" s="45"/>
      <c r="AA140" s="45"/>
      <c r="AB140" s="45"/>
      <c r="AC140" s="45"/>
      <c r="AD140" s="45"/>
      <c r="AE140" s="46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>
        <f t="shared" si="10"/>
        <v>0</v>
      </c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>
        <f t="shared" si="11"/>
        <v>0</v>
      </c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>
        <f t="shared" si="12"/>
        <v>0</v>
      </c>
      <c r="BU140" s="47"/>
      <c r="BV140" s="47"/>
      <c r="BW140" s="47"/>
      <c r="BX140" s="47"/>
    </row>
    <row r="141" spans="1:79" s="25" customFormat="1" ht="42.75" customHeight="1">
      <c r="A141" s="29">
        <v>0</v>
      </c>
      <c r="B141" s="30"/>
      <c r="C141" s="30"/>
      <c r="D141" s="58" t="s">
        <v>203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37" t="s">
        <v>204</v>
      </c>
      <c r="R141" s="37"/>
      <c r="S141" s="37"/>
      <c r="T141" s="37"/>
      <c r="U141" s="37"/>
      <c r="V141" s="58" t="s">
        <v>198</v>
      </c>
      <c r="W141" s="27"/>
      <c r="X141" s="27"/>
      <c r="Y141" s="27"/>
      <c r="Z141" s="27"/>
      <c r="AA141" s="27"/>
      <c r="AB141" s="27"/>
      <c r="AC141" s="27"/>
      <c r="AD141" s="27"/>
      <c r="AE141" s="28"/>
      <c r="AF141" s="48">
        <v>100</v>
      </c>
      <c r="AG141" s="48"/>
      <c r="AH141" s="48"/>
      <c r="AI141" s="48"/>
      <c r="AJ141" s="48"/>
      <c r="AK141" s="48">
        <v>0</v>
      </c>
      <c r="AL141" s="48"/>
      <c r="AM141" s="48"/>
      <c r="AN141" s="48"/>
      <c r="AO141" s="48"/>
      <c r="AP141" s="48">
        <f t="shared" si="10"/>
        <v>100</v>
      </c>
      <c r="AQ141" s="48"/>
      <c r="AR141" s="48"/>
      <c r="AS141" s="48"/>
      <c r="AT141" s="48"/>
      <c r="AU141" s="48">
        <v>105.6</v>
      </c>
      <c r="AV141" s="48"/>
      <c r="AW141" s="48"/>
      <c r="AX141" s="48"/>
      <c r="AY141" s="48"/>
      <c r="AZ141" s="48">
        <v>0</v>
      </c>
      <c r="BA141" s="48"/>
      <c r="BB141" s="48"/>
      <c r="BC141" s="48"/>
      <c r="BD141" s="48"/>
      <c r="BE141" s="63">
        <f t="shared" si="11"/>
        <v>105.6</v>
      </c>
      <c r="BF141" s="63"/>
      <c r="BG141" s="63"/>
      <c r="BH141" s="63"/>
      <c r="BI141" s="63"/>
      <c r="BJ141" s="48">
        <v>108</v>
      </c>
      <c r="BK141" s="48"/>
      <c r="BL141" s="48"/>
      <c r="BM141" s="48"/>
      <c r="BN141" s="48"/>
      <c r="BO141" s="48">
        <v>0</v>
      </c>
      <c r="BP141" s="48"/>
      <c r="BQ141" s="48"/>
      <c r="BR141" s="48"/>
      <c r="BS141" s="48"/>
      <c r="BT141" s="48">
        <f t="shared" si="12"/>
        <v>108</v>
      </c>
      <c r="BU141" s="48"/>
      <c r="BV141" s="48"/>
      <c r="BW141" s="48"/>
      <c r="BX141" s="48"/>
    </row>
    <row r="142" spans="1:79" s="25" customFormat="1" ht="45" customHeight="1">
      <c r="A142" s="29">
        <v>0</v>
      </c>
      <c r="B142" s="30"/>
      <c r="C142" s="30"/>
      <c r="D142" s="58" t="s">
        <v>205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8"/>
      <c r="Q142" s="37" t="s">
        <v>204</v>
      </c>
      <c r="R142" s="37"/>
      <c r="S142" s="37"/>
      <c r="T142" s="37"/>
      <c r="U142" s="37"/>
      <c r="V142" s="58" t="s">
        <v>198</v>
      </c>
      <c r="W142" s="27"/>
      <c r="X142" s="27"/>
      <c r="Y142" s="27"/>
      <c r="Z142" s="27"/>
      <c r="AA142" s="27"/>
      <c r="AB142" s="27"/>
      <c r="AC142" s="27"/>
      <c r="AD142" s="27"/>
      <c r="AE142" s="28"/>
      <c r="AF142" s="48">
        <v>100</v>
      </c>
      <c r="AG142" s="48"/>
      <c r="AH142" s="48"/>
      <c r="AI142" s="48"/>
      <c r="AJ142" s="48"/>
      <c r="AK142" s="48">
        <v>0</v>
      </c>
      <c r="AL142" s="48"/>
      <c r="AM142" s="48"/>
      <c r="AN142" s="48"/>
      <c r="AO142" s="48"/>
      <c r="AP142" s="48">
        <f t="shared" si="10"/>
        <v>100</v>
      </c>
      <c r="AQ142" s="48"/>
      <c r="AR142" s="48"/>
      <c r="AS142" s="48"/>
      <c r="AT142" s="48"/>
      <c r="AU142" s="48">
        <v>107.7</v>
      </c>
      <c r="AV142" s="48"/>
      <c r="AW142" s="48"/>
      <c r="AX142" s="48"/>
      <c r="AY142" s="48"/>
      <c r="AZ142" s="48">
        <v>0</v>
      </c>
      <c r="BA142" s="48"/>
      <c r="BB142" s="48"/>
      <c r="BC142" s="48"/>
      <c r="BD142" s="48"/>
      <c r="BE142" s="48">
        <f t="shared" si="11"/>
        <v>107.7</v>
      </c>
      <c r="BF142" s="48"/>
      <c r="BG142" s="48"/>
      <c r="BH142" s="48"/>
      <c r="BI142" s="48"/>
      <c r="BJ142" s="48">
        <v>107.7</v>
      </c>
      <c r="BK142" s="48"/>
      <c r="BL142" s="48"/>
      <c r="BM142" s="48"/>
      <c r="BN142" s="48"/>
      <c r="BO142" s="48">
        <v>0</v>
      </c>
      <c r="BP142" s="48"/>
      <c r="BQ142" s="48"/>
      <c r="BR142" s="48"/>
      <c r="BS142" s="48"/>
      <c r="BT142" s="48">
        <f t="shared" si="12"/>
        <v>107.7</v>
      </c>
      <c r="BU142" s="48"/>
      <c r="BV142" s="48"/>
      <c r="BW142" s="48"/>
      <c r="BX142" s="48"/>
    </row>
    <row r="144" spans="1:79" ht="14.25" customHeight="1">
      <c r="A144" s="84" t="s">
        <v>263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</row>
    <row r="145" spans="1:79" ht="23.1" customHeight="1">
      <c r="A145" s="92" t="s">
        <v>6</v>
      </c>
      <c r="B145" s="93"/>
      <c r="C145" s="93"/>
      <c r="D145" s="37" t="s">
        <v>9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 t="s">
        <v>8</v>
      </c>
      <c r="R145" s="37"/>
      <c r="S145" s="37"/>
      <c r="T145" s="37"/>
      <c r="U145" s="37"/>
      <c r="V145" s="37" t="s">
        <v>7</v>
      </c>
      <c r="W145" s="37"/>
      <c r="X145" s="37"/>
      <c r="Y145" s="37"/>
      <c r="Z145" s="37"/>
      <c r="AA145" s="37"/>
      <c r="AB145" s="37"/>
      <c r="AC145" s="37"/>
      <c r="AD145" s="37"/>
      <c r="AE145" s="37"/>
      <c r="AF145" s="70" t="s">
        <v>254</v>
      </c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90"/>
      <c r="AU145" s="70" t="s">
        <v>259</v>
      </c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90"/>
    </row>
    <row r="146" spans="1:79" ht="28.5" customHeight="1">
      <c r="A146" s="95"/>
      <c r="B146" s="96"/>
      <c r="C146" s="96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 t="s">
        <v>4</v>
      </c>
      <c r="AG146" s="37"/>
      <c r="AH146" s="37"/>
      <c r="AI146" s="37"/>
      <c r="AJ146" s="37"/>
      <c r="AK146" s="37" t="s">
        <v>3</v>
      </c>
      <c r="AL146" s="37"/>
      <c r="AM146" s="37"/>
      <c r="AN146" s="37"/>
      <c r="AO146" s="37"/>
      <c r="AP146" s="37" t="s">
        <v>124</v>
      </c>
      <c r="AQ146" s="37"/>
      <c r="AR146" s="37"/>
      <c r="AS146" s="37"/>
      <c r="AT146" s="37"/>
      <c r="AU146" s="37" t="s">
        <v>4</v>
      </c>
      <c r="AV146" s="37"/>
      <c r="AW146" s="37"/>
      <c r="AX146" s="37"/>
      <c r="AY146" s="37"/>
      <c r="AZ146" s="37" t="s">
        <v>3</v>
      </c>
      <c r="BA146" s="37"/>
      <c r="BB146" s="37"/>
      <c r="BC146" s="37"/>
      <c r="BD146" s="37"/>
      <c r="BE146" s="37" t="s">
        <v>90</v>
      </c>
      <c r="BF146" s="37"/>
      <c r="BG146" s="37"/>
      <c r="BH146" s="37"/>
      <c r="BI146" s="37"/>
    </row>
    <row r="147" spans="1:79" ht="15" customHeight="1">
      <c r="A147" s="70">
        <v>1</v>
      </c>
      <c r="B147" s="71"/>
      <c r="C147" s="71"/>
      <c r="D147" s="37">
        <v>2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>
        <v>3</v>
      </c>
      <c r="R147" s="37"/>
      <c r="S147" s="37"/>
      <c r="T147" s="37"/>
      <c r="U147" s="37"/>
      <c r="V147" s="37">
        <v>4</v>
      </c>
      <c r="W147" s="37"/>
      <c r="X147" s="37"/>
      <c r="Y147" s="37"/>
      <c r="Z147" s="37"/>
      <c r="AA147" s="37"/>
      <c r="AB147" s="37"/>
      <c r="AC147" s="37"/>
      <c r="AD147" s="37"/>
      <c r="AE147" s="37"/>
      <c r="AF147" s="37">
        <v>5</v>
      </c>
      <c r="AG147" s="37"/>
      <c r="AH147" s="37"/>
      <c r="AI147" s="37"/>
      <c r="AJ147" s="37"/>
      <c r="AK147" s="37">
        <v>6</v>
      </c>
      <c r="AL147" s="37"/>
      <c r="AM147" s="37"/>
      <c r="AN147" s="37"/>
      <c r="AO147" s="37"/>
      <c r="AP147" s="37">
        <v>7</v>
      </c>
      <c r="AQ147" s="37"/>
      <c r="AR147" s="37"/>
      <c r="AS147" s="37"/>
      <c r="AT147" s="37"/>
      <c r="AU147" s="37">
        <v>8</v>
      </c>
      <c r="AV147" s="37"/>
      <c r="AW147" s="37"/>
      <c r="AX147" s="37"/>
      <c r="AY147" s="37"/>
      <c r="AZ147" s="37">
        <v>9</v>
      </c>
      <c r="BA147" s="37"/>
      <c r="BB147" s="37"/>
      <c r="BC147" s="37"/>
      <c r="BD147" s="37"/>
      <c r="BE147" s="37">
        <v>10</v>
      </c>
      <c r="BF147" s="37"/>
      <c r="BG147" s="37"/>
      <c r="BH147" s="37"/>
      <c r="BI147" s="37"/>
    </row>
    <row r="148" spans="1:79" ht="15.75" hidden="1" customHeight="1">
      <c r="A148" s="39" t="s">
        <v>155</v>
      </c>
      <c r="B148" s="40"/>
      <c r="C148" s="40"/>
      <c r="D148" s="37" t="s">
        <v>57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 t="s">
        <v>70</v>
      </c>
      <c r="R148" s="37"/>
      <c r="S148" s="37"/>
      <c r="T148" s="37"/>
      <c r="U148" s="37"/>
      <c r="V148" s="37" t="s">
        <v>71</v>
      </c>
      <c r="W148" s="37"/>
      <c r="X148" s="37"/>
      <c r="Y148" s="37"/>
      <c r="Z148" s="37"/>
      <c r="AA148" s="37"/>
      <c r="AB148" s="37"/>
      <c r="AC148" s="37"/>
      <c r="AD148" s="37"/>
      <c r="AE148" s="37"/>
      <c r="AF148" s="75" t="s">
        <v>108</v>
      </c>
      <c r="AG148" s="75"/>
      <c r="AH148" s="75"/>
      <c r="AI148" s="75"/>
      <c r="AJ148" s="75"/>
      <c r="AK148" s="55" t="s">
        <v>109</v>
      </c>
      <c r="AL148" s="55"/>
      <c r="AM148" s="55"/>
      <c r="AN148" s="55"/>
      <c r="AO148" s="55"/>
      <c r="AP148" s="69" t="s">
        <v>123</v>
      </c>
      <c r="AQ148" s="69"/>
      <c r="AR148" s="69"/>
      <c r="AS148" s="69"/>
      <c r="AT148" s="69"/>
      <c r="AU148" s="75" t="s">
        <v>110</v>
      </c>
      <c r="AV148" s="75"/>
      <c r="AW148" s="75"/>
      <c r="AX148" s="75"/>
      <c r="AY148" s="75"/>
      <c r="AZ148" s="55" t="s">
        <v>111</v>
      </c>
      <c r="BA148" s="55"/>
      <c r="BB148" s="55"/>
      <c r="BC148" s="55"/>
      <c r="BD148" s="55"/>
      <c r="BE148" s="69" t="s">
        <v>123</v>
      </c>
      <c r="BF148" s="69"/>
      <c r="BG148" s="69"/>
      <c r="BH148" s="69"/>
      <c r="BI148" s="69"/>
      <c r="CA148" t="s">
        <v>39</v>
      </c>
    </row>
    <row r="149" spans="1:79" s="6" customFormat="1" ht="14.25">
      <c r="A149" s="42">
        <v>0</v>
      </c>
      <c r="B149" s="43"/>
      <c r="C149" s="43"/>
      <c r="D149" s="60" t="s">
        <v>187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>
        <f t="shared" ref="AP149:AP160" si="13">IF(ISNUMBER(AF149),AF149,0)+IF(ISNUMBER(AK149),AK149,0)</f>
        <v>0</v>
      </c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>
        <f t="shared" ref="BE149:BE160" si="14">IF(ISNUMBER(AU149),AU149,0)+IF(ISNUMBER(AZ149),AZ149,0)</f>
        <v>0</v>
      </c>
      <c r="BF149" s="47"/>
      <c r="BG149" s="47"/>
      <c r="BH149" s="47"/>
      <c r="BI149" s="47"/>
      <c r="CA149" s="6" t="s">
        <v>40</v>
      </c>
    </row>
    <row r="150" spans="1:79" s="25" customFormat="1" ht="57" customHeight="1">
      <c r="A150" s="29">
        <v>0</v>
      </c>
      <c r="B150" s="30"/>
      <c r="C150" s="30"/>
      <c r="D150" s="58" t="s">
        <v>188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2"/>
      <c r="Q150" s="37" t="s">
        <v>189</v>
      </c>
      <c r="R150" s="37"/>
      <c r="S150" s="37"/>
      <c r="T150" s="37"/>
      <c r="U150" s="37"/>
      <c r="V150" s="37" t="s">
        <v>190</v>
      </c>
      <c r="W150" s="37"/>
      <c r="X150" s="37"/>
      <c r="Y150" s="37"/>
      <c r="Z150" s="37"/>
      <c r="AA150" s="37"/>
      <c r="AB150" s="37"/>
      <c r="AC150" s="37"/>
      <c r="AD150" s="37"/>
      <c r="AE150" s="37"/>
      <c r="AF150" s="48">
        <v>36.5</v>
      </c>
      <c r="AG150" s="48"/>
      <c r="AH150" s="48"/>
      <c r="AI150" s="48"/>
      <c r="AJ150" s="48"/>
      <c r="AK150" s="48"/>
      <c r="AL150" s="48"/>
      <c r="AM150" s="48"/>
      <c r="AN150" s="48"/>
      <c r="AO150" s="48"/>
      <c r="AP150" s="48">
        <f t="shared" si="13"/>
        <v>36.5</v>
      </c>
      <c r="AQ150" s="48"/>
      <c r="AR150" s="48"/>
      <c r="AS150" s="48"/>
      <c r="AT150" s="48"/>
      <c r="AU150" s="48">
        <v>36.5</v>
      </c>
      <c r="AV150" s="48"/>
      <c r="AW150" s="48"/>
      <c r="AX150" s="48"/>
      <c r="AY150" s="48"/>
      <c r="AZ150" s="48">
        <v>0</v>
      </c>
      <c r="BA150" s="48"/>
      <c r="BB150" s="48"/>
      <c r="BC150" s="48"/>
      <c r="BD150" s="48"/>
      <c r="BE150" s="48">
        <f t="shared" si="14"/>
        <v>36.5</v>
      </c>
      <c r="BF150" s="48"/>
      <c r="BG150" s="48"/>
      <c r="BH150" s="48"/>
      <c r="BI150" s="48"/>
    </row>
    <row r="151" spans="1:79" s="6" customFormat="1" ht="14.25">
      <c r="A151" s="42">
        <v>0</v>
      </c>
      <c r="B151" s="43"/>
      <c r="C151" s="43"/>
      <c r="D151" s="59" t="s">
        <v>191</v>
      </c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5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>
        <f t="shared" si="13"/>
        <v>0</v>
      </c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>
        <f t="shared" si="14"/>
        <v>0</v>
      </c>
      <c r="BF151" s="47"/>
      <c r="BG151" s="47"/>
      <c r="BH151" s="47"/>
      <c r="BI151" s="47"/>
    </row>
    <row r="152" spans="1:79" s="25" customFormat="1" ht="28.5" customHeight="1">
      <c r="A152" s="29">
        <v>0</v>
      </c>
      <c r="B152" s="30"/>
      <c r="C152" s="30"/>
      <c r="D152" s="58" t="s">
        <v>192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37" t="s">
        <v>189</v>
      </c>
      <c r="R152" s="37"/>
      <c r="S152" s="37"/>
      <c r="T152" s="37"/>
      <c r="U152" s="37"/>
      <c r="V152" s="58" t="s">
        <v>193</v>
      </c>
      <c r="W152" s="61"/>
      <c r="X152" s="61"/>
      <c r="Y152" s="61"/>
      <c r="Z152" s="61"/>
      <c r="AA152" s="61"/>
      <c r="AB152" s="61"/>
      <c r="AC152" s="61"/>
      <c r="AD152" s="61"/>
      <c r="AE152" s="62"/>
      <c r="AF152" s="48">
        <v>1450</v>
      </c>
      <c r="AG152" s="48"/>
      <c r="AH152" s="48"/>
      <c r="AI152" s="48"/>
      <c r="AJ152" s="48"/>
      <c r="AK152" s="48"/>
      <c r="AL152" s="48"/>
      <c r="AM152" s="48"/>
      <c r="AN152" s="48"/>
      <c r="AO152" s="48"/>
      <c r="AP152" s="48">
        <f t="shared" si="13"/>
        <v>1450</v>
      </c>
      <c r="AQ152" s="48"/>
      <c r="AR152" s="48"/>
      <c r="AS152" s="48"/>
      <c r="AT152" s="48"/>
      <c r="AU152" s="48">
        <v>1550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4"/>
        <v>1550</v>
      </c>
      <c r="BF152" s="48"/>
      <c r="BG152" s="48"/>
      <c r="BH152" s="48"/>
      <c r="BI152" s="48"/>
    </row>
    <row r="153" spans="1:79" s="25" customFormat="1" ht="30" customHeight="1">
      <c r="A153" s="29">
        <v>0</v>
      </c>
      <c r="B153" s="30"/>
      <c r="C153" s="30"/>
      <c r="D153" s="58" t="s">
        <v>194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37" t="s">
        <v>189</v>
      </c>
      <c r="R153" s="37"/>
      <c r="S153" s="37"/>
      <c r="T153" s="37"/>
      <c r="U153" s="37"/>
      <c r="V153" s="58" t="s">
        <v>195</v>
      </c>
      <c r="W153" s="27"/>
      <c r="X153" s="27"/>
      <c r="Y153" s="27"/>
      <c r="Z153" s="27"/>
      <c r="AA153" s="27"/>
      <c r="AB153" s="27"/>
      <c r="AC153" s="27"/>
      <c r="AD153" s="27"/>
      <c r="AE153" s="28"/>
      <c r="AF153" s="48">
        <v>1500</v>
      </c>
      <c r="AG153" s="48"/>
      <c r="AH153" s="48"/>
      <c r="AI153" s="48"/>
      <c r="AJ153" s="48"/>
      <c r="AK153" s="48"/>
      <c r="AL153" s="48"/>
      <c r="AM153" s="48"/>
      <c r="AN153" s="48"/>
      <c r="AO153" s="48"/>
      <c r="AP153" s="48">
        <f t="shared" si="13"/>
        <v>1500</v>
      </c>
      <c r="AQ153" s="48"/>
      <c r="AR153" s="48"/>
      <c r="AS153" s="48"/>
      <c r="AT153" s="48"/>
      <c r="AU153" s="48">
        <v>1600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14"/>
        <v>1600</v>
      </c>
      <c r="BF153" s="48"/>
      <c r="BG153" s="48"/>
      <c r="BH153" s="48"/>
      <c r="BI153" s="48"/>
    </row>
    <row r="154" spans="1:79" s="6" customFormat="1" ht="14.25">
      <c r="A154" s="42">
        <v>0</v>
      </c>
      <c r="B154" s="43"/>
      <c r="C154" s="43"/>
      <c r="D154" s="59" t="s">
        <v>196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6"/>
      <c r="Q154" s="60"/>
      <c r="R154" s="60"/>
      <c r="S154" s="60"/>
      <c r="T154" s="60"/>
      <c r="U154" s="60"/>
      <c r="V154" s="59"/>
      <c r="W154" s="45"/>
      <c r="X154" s="45"/>
      <c r="Y154" s="45"/>
      <c r="Z154" s="45"/>
      <c r="AA154" s="45"/>
      <c r="AB154" s="45"/>
      <c r="AC154" s="45"/>
      <c r="AD154" s="45"/>
      <c r="AE154" s="46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>
        <f t="shared" si="13"/>
        <v>0</v>
      </c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>
        <f t="shared" si="14"/>
        <v>0</v>
      </c>
      <c r="BF154" s="47"/>
      <c r="BG154" s="47"/>
      <c r="BH154" s="47"/>
      <c r="BI154" s="47"/>
    </row>
    <row r="155" spans="1:79" s="25" customFormat="1" ht="42.75" customHeight="1">
      <c r="A155" s="29">
        <v>0</v>
      </c>
      <c r="B155" s="30"/>
      <c r="C155" s="30"/>
      <c r="D155" s="58" t="s">
        <v>197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37" t="s">
        <v>189</v>
      </c>
      <c r="R155" s="37"/>
      <c r="S155" s="37"/>
      <c r="T155" s="37"/>
      <c r="U155" s="37"/>
      <c r="V155" s="58" t="s">
        <v>198</v>
      </c>
      <c r="W155" s="27"/>
      <c r="X155" s="27"/>
      <c r="Y155" s="27"/>
      <c r="Z155" s="27"/>
      <c r="AA155" s="27"/>
      <c r="AB155" s="27"/>
      <c r="AC155" s="27"/>
      <c r="AD155" s="27"/>
      <c r="AE155" s="28"/>
      <c r="AF155" s="48">
        <v>40</v>
      </c>
      <c r="AG155" s="48"/>
      <c r="AH155" s="48"/>
      <c r="AI155" s="48"/>
      <c r="AJ155" s="48"/>
      <c r="AK155" s="48"/>
      <c r="AL155" s="48"/>
      <c r="AM155" s="48"/>
      <c r="AN155" s="48"/>
      <c r="AO155" s="48"/>
      <c r="AP155" s="48">
        <f t="shared" si="13"/>
        <v>40</v>
      </c>
      <c r="AQ155" s="48"/>
      <c r="AR155" s="48"/>
      <c r="AS155" s="48"/>
      <c r="AT155" s="48"/>
      <c r="AU155" s="48">
        <v>42</v>
      </c>
      <c r="AV155" s="48"/>
      <c r="AW155" s="48"/>
      <c r="AX155" s="48"/>
      <c r="AY155" s="48"/>
      <c r="AZ155" s="48">
        <v>0</v>
      </c>
      <c r="BA155" s="48"/>
      <c r="BB155" s="48"/>
      <c r="BC155" s="48"/>
      <c r="BD155" s="48"/>
      <c r="BE155" s="48">
        <f t="shared" si="14"/>
        <v>42</v>
      </c>
      <c r="BF155" s="48"/>
      <c r="BG155" s="48"/>
      <c r="BH155" s="48"/>
      <c r="BI155" s="48"/>
    </row>
    <row r="156" spans="1:79" s="25" customFormat="1" ht="30" customHeight="1">
      <c r="A156" s="29">
        <v>0</v>
      </c>
      <c r="B156" s="30"/>
      <c r="C156" s="30"/>
      <c r="D156" s="58" t="s">
        <v>199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8"/>
      <c r="Q156" s="37" t="s">
        <v>189</v>
      </c>
      <c r="R156" s="37"/>
      <c r="S156" s="37"/>
      <c r="T156" s="37"/>
      <c r="U156" s="37"/>
      <c r="V156" s="58" t="s">
        <v>198</v>
      </c>
      <c r="W156" s="27"/>
      <c r="X156" s="27"/>
      <c r="Y156" s="27"/>
      <c r="Z156" s="27"/>
      <c r="AA156" s="27"/>
      <c r="AB156" s="27"/>
      <c r="AC156" s="27"/>
      <c r="AD156" s="27"/>
      <c r="AE156" s="28"/>
      <c r="AF156" s="48">
        <v>41</v>
      </c>
      <c r="AG156" s="48"/>
      <c r="AH156" s="48"/>
      <c r="AI156" s="48"/>
      <c r="AJ156" s="48"/>
      <c r="AK156" s="48"/>
      <c r="AL156" s="48"/>
      <c r="AM156" s="48"/>
      <c r="AN156" s="48"/>
      <c r="AO156" s="48"/>
      <c r="AP156" s="48">
        <f t="shared" si="13"/>
        <v>41</v>
      </c>
      <c r="AQ156" s="48"/>
      <c r="AR156" s="48"/>
      <c r="AS156" s="48"/>
      <c r="AT156" s="48"/>
      <c r="AU156" s="48">
        <v>44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4"/>
        <v>44</v>
      </c>
      <c r="BF156" s="48"/>
      <c r="BG156" s="48"/>
      <c r="BH156" s="48"/>
      <c r="BI156" s="48"/>
    </row>
    <row r="157" spans="1:79" s="25" customFormat="1" ht="30" customHeight="1">
      <c r="A157" s="29">
        <v>0</v>
      </c>
      <c r="B157" s="30"/>
      <c r="C157" s="30"/>
      <c r="D157" s="58" t="s">
        <v>200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37" t="s">
        <v>201</v>
      </c>
      <c r="R157" s="37"/>
      <c r="S157" s="37"/>
      <c r="T157" s="37"/>
      <c r="U157" s="37"/>
      <c r="V157" s="58" t="s">
        <v>198</v>
      </c>
      <c r="W157" s="27"/>
      <c r="X157" s="27"/>
      <c r="Y157" s="27"/>
      <c r="Z157" s="27"/>
      <c r="AA157" s="27"/>
      <c r="AB157" s="27"/>
      <c r="AC157" s="27"/>
      <c r="AD157" s="27"/>
      <c r="AE157" s="28"/>
      <c r="AF157" s="48">
        <v>159.4</v>
      </c>
      <c r="AG157" s="48"/>
      <c r="AH157" s="48"/>
      <c r="AI157" s="48"/>
      <c r="AJ157" s="48"/>
      <c r="AK157" s="48"/>
      <c r="AL157" s="48"/>
      <c r="AM157" s="48"/>
      <c r="AN157" s="48"/>
      <c r="AO157" s="48"/>
      <c r="AP157" s="48">
        <f t="shared" si="13"/>
        <v>159.4</v>
      </c>
      <c r="AQ157" s="48"/>
      <c r="AR157" s="48"/>
      <c r="AS157" s="48"/>
      <c r="AT157" s="48"/>
      <c r="AU157" s="48">
        <v>171.5</v>
      </c>
      <c r="AV157" s="48"/>
      <c r="AW157" s="48"/>
      <c r="AX157" s="48"/>
      <c r="AY157" s="48"/>
      <c r="AZ157" s="48">
        <v>0</v>
      </c>
      <c r="BA157" s="48"/>
      <c r="BB157" s="48"/>
      <c r="BC157" s="48"/>
      <c r="BD157" s="48"/>
      <c r="BE157" s="48">
        <f t="shared" si="14"/>
        <v>171.5</v>
      </c>
      <c r="BF157" s="48"/>
      <c r="BG157" s="48"/>
      <c r="BH157" s="48"/>
      <c r="BI157" s="48"/>
    </row>
    <row r="158" spans="1:79" s="6" customFormat="1" ht="14.25">
      <c r="A158" s="42">
        <v>0</v>
      </c>
      <c r="B158" s="43"/>
      <c r="C158" s="43"/>
      <c r="D158" s="59" t="s">
        <v>202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6"/>
      <c r="Q158" s="60"/>
      <c r="R158" s="60"/>
      <c r="S158" s="60"/>
      <c r="T158" s="60"/>
      <c r="U158" s="60"/>
      <c r="V158" s="59"/>
      <c r="W158" s="45"/>
      <c r="X158" s="45"/>
      <c r="Y158" s="45"/>
      <c r="Z158" s="45"/>
      <c r="AA158" s="45"/>
      <c r="AB158" s="45"/>
      <c r="AC158" s="45"/>
      <c r="AD158" s="45"/>
      <c r="AE158" s="46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>
        <f t="shared" si="13"/>
        <v>0</v>
      </c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>
        <f t="shared" si="14"/>
        <v>0</v>
      </c>
      <c r="BF158" s="47"/>
      <c r="BG158" s="47"/>
      <c r="BH158" s="47"/>
      <c r="BI158" s="47"/>
    </row>
    <row r="159" spans="1:79" s="25" customFormat="1" ht="42.75" customHeight="1">
      <c r="A159" s="29">
        <v>0</v>
      </c>
      <c r="B159" s="30"/>
      <c r="C159" s="30"/>
      <c r="D159" s="58" t="s">
        <v>203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37" t="s">
        <v>204</v>
      </c>
      <c r="R159" s="37"/>
      <c r="S159" s="37"/>
      <c r="T159" s="37"/>
      <c r="U159" s="37"/>
      <c r="V159" s="58" t="s">
        <v>198</v>
      </c>
      <c r="W159" s="27"/>
      <c r="X159" s="27"/>
      <c r="Y159" s="27"/>
      <c r="Z159" s="27"/>
      <c r="AA159" s="27"/>
      <c r="AB159" s="27"/>
      <c r="AC159" s="27"/>
      <c r="AD159" s="27"/>
      <c r="AE159" s="28"/>
      <c r="AF159" s="48">
        <v>107.4</v>
      </c>
      <c r="AG159" s="48"/>
      <c r="AH159" s="48"/>
      <c r="AI159" s="48"/>
      <c r="AJ159" s="48"/>
      <c r="AK159" s="48"/>
      <c r="AL159" s="48"/>
      <c r="AM159" s="48"/>
      <c r="AN159" s="48"/>
      <c r="AO159" s="48"/>
      <c r="AP159" s="48">
        <f t="shared" si="13"/>
        <v>107.4</v>
      </c>
      <c r="AQ159" s="48"/>
      <c r="AR159" s="48"/>
      <c r="AS159" s="48"/>
      <c r="AT159" s="48"/>
      <c r="AU159" s="48">
        <v>106.9</v>
      </c>
      <c r="AV159" s="48"/>
      <c r="AW159" s="48"/>
      <c r="AX159" s="48"/>
      <c r="AY159" s="48"/>
      <c r="AZ159" s="48">
        <v>0</v>
      </c>
      <c r="BA159" s="48"/>
      <c r="BB159" s="48"/>
      <c r="BC159" s="48"/>
      <c r="BD159" s="48"/>
      <c r="BE159" s="48">
        <f t="shared" si="14"/>
        <v>106.9</v>
      </c>
      <c r="BF159" s="48"/>
      <c r="BG159" s="48"/>
      <c r="BH159" s="48"/>
      <c r="BI159" s="48"/>
    </row>
    <row r="160" spans="1:79" s="25" customFormat="1" ht="45" customHeight="1">
      <c r="A160" s="29">
        <v>0</v>
      </c>
      <c r="B160" s="30"/>
      <c r="C160" s="30"/>
      <c r="D160" s="58" t="s">
        <v>205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  <c r="Q160" s="37" t="s">
        <v>204</v>
      </c>
      <c r="R160" s="37"/>
      <c r="S160" s="37"/>
      <c r="T160" s="37"/>
      <c r="U160" s="37"/>
      <c r="V160" s="58" t="s">
        <v>198</v>
      </c>
      <c r="W160" s="27"/>
      <c r="X160" s="27"/>
      <c r="Y160" s="27"/>
      <c r="Z160" s="27"/>
      <c r="AA160" s="27"/>
      <c r="AB160" s="27"/>
      <c r="AC160" s="27"/>
      <c r="AD160" s="27"/>
      <c r="AE160" s="28"/>
      <c r="AF160" s="48">
        <v>107.1</v>
      </c>
      <c r="AG160" s="48"/>
      <c r="AH160" s="48"/>
      <c r="AI160" s="48"/>
      <c r="AJ160" s="48"/>
      <c r="AK160" s="48"/>
      <c r="AL160" s="48"/>
      <c r="AM160" s="48"/>
      <c r="AN160" s="48"/>
      <c r="AO160" s="48"/>
      <c r="AP160" s="48">
        <f t="shared" si="13"/>
        <v>107.1</v>
      </c>
      <c r="AQ160" s="48"/>
      <c r="AR160" s="48"/>
      <c r="AS160" s="48"/>
      <c r="AT160" s="48"/>
      <c r="AU160" s="48">
        <v>106.7</v>
      </c>
      <c r="AV160" s="48"/>
      <c r="AW160" s="48"/>
      <c r="AX160" s="48"/>
      <c r="AY160" s="48"/>
      <c r="AZ160" s="48">
        <v>0</v>
      </c>
      <c r="BA160" s="48"/>
      <c r="BB160" s="48"/>
      <c r="BC160" s="48"/>
      <c r="BD160" s="48"/>
      <c r="BE160" s="48">
        <f t="shared" si="14"/>
        <v>106.7</v>
      </c>
      <c r="BF160" s="48"/>
      <c r="BG160" s="48"/>
      <c r="BH160" s="48"/>
      <c r="BI160" s="48"/>
    </row>
    <row r="162" spans="1:79" ht="14.25" customHeight="1">
      <c r="A162" s="84" t="s">
        <v>125</v>
      </c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</row>
    <row r="163" spans="1:79" ht="15" customHeight="1">
      <c r="A163" s="91" t="s">
        <v>232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</row>
    <row r="164" spans="1:79" ht="12.95" customHeight="1">
      <c r="A164" s="92" t="s">
        <v>19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37" t="s">
        <v>233</v>
      </c>
      <c r="V164" s="37"/>
      <c r="W164" s="37"/>
      <c r="X164" s="37"/>
      <c r="Y164" s="37"/>
      <c r="Z164" s="37"/>
      <c r="AA164" s="37"/>
      <c r="AB164" s="37"/>
      <c r="AC164" s="37"/>
      <c r="AD164" s="37"/>
      <c r="AE164" s="37" t="s">
        <v>236</v>
      </c>
      <c r="AF164" s="37"/>
      <c r="AG164" s="37"/>
      <c r="AH164" s="37"/>
      <c r="AI164" s="37"/>
      <c r="AJ164" s="37"/>
      <c r="AK164" s="37"/>
      <c r="AL164" s="37"/>
      <c r="AM164" s="37"/>
      <c r="AN164" s="37"/>
      <c r="AO164" s="37" t="s">
        <v>243</v>
      </c>
      <c r="AP164" s="37"/>
      <c r="AQ164" s="37"/>
      <c r="AR164" s="37"/>
      <c r="AS164" s="37"/>
      <c r="AT164" s="37"/>
      <c r="AU164" s="37"/>
      <c r="AV164" s="37"/>
      <c r="AW164" s="37"/>
      <c r="AX164" s="37"/>
      <c r="AY164" s="37" t="s">
        <v>254</v>
      </c>
      <c r="AZ164" s="37"/>
      <c r="BA164" s="37"/>
      <c r="BB164" s="37"/>
      <c r="BC164" s="37"/>
      <c r="BD164" s="37"/>
      <c r="BE164" s="37"/>
      <c r="BF164" s="37"/>
      <c r="BG164" s="37"/>
      <c r="BH164" s="37"/>
      <c r="BI164" s="37" t="s">
        <v>259</v>
      </c>
      <c r="BJ164" s="37"/>
      <c r="BK164" s="37"/>
      <c r="BL164" s="37"/>
      <c r="BM164" s="37"/>
      <c r="BN164" s="37"/>
      <c r="BO164" s="37"/>
      <c r="BP164" s="37"/>
      <c r="BQ164" s="37"/>
      <c r="BR164" s="37"/>
    </row>
    <row r="165" spans="1:79" ht="30" customHeight="1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7"/>
      <c r="U165" s="37" t="s">
        <v>4</v>
      </c>
      <c r="V165" s="37"/>
      <c r="W165" s="37"/>
      <c r="X165" s="37"/>
      <c r="Y165" s="37"/>
      <c r="Z165" s="37" t="s">
        <v>3</v>
      </c>
      <c r="AA165" s="37"/>
      <c r="AB165" s="37"/>
      <c r="AC165" s="37"/>
      <c r="AD165" s="37"/>
      <c r="AE165" s="37" t="s">
        <v>4</v>
      </c>
      <c r="AF165" s="37"/>
      <c r="AG165" s="37"/>
      <c r="AH165" s="37"/>
      <c r="AI165" s="37"/>
      <c r="AJ165" s="37" t="s">
        <v>3</v>
      </c>
      <c r="AK165" s="37"/>
      <c r="AL165" s="37"/>
      <c r="AM165" s="37"/>
      <c r="AN165" s="37"/>
      <c r="AO165" s="37" t="s">
        <v>4</v>
      </c>
      <c r="AP165" s="37"/>
      <c r="AQ165" s="37"/>
      <c r="AR165" s="37"/>
      <c r="AS165" s="37"/>
      <c r="AT165" s="37" t="s">
        <v>3</v>
      </c>
      <c r="AU165" s="37"/>
      <c r="AV165" s="37"/>
      <c r="AW165" s="37"/>
      <c r="AX165" s="37"/>
      <c r="AY165" s="37" t="s">
        <v>4</v>
      </c>
      <c r="AZ165" s="37"/>
      <c r="BA165" s="37"/>
      <c r="BB165" s="37"/>
      <c r="BC165" s="37"/>
      <c r="BD165" s="37" t="s">
        <v>3</v>
      </c>
      <c r="BE165" s="37"/>
      <c r="BF165" s="37"/>
      <c r="BG165" s="37"/>
      <c r="BH165" s="37"/>
      <c r="BI165" s="37" t="s">
        <v>4</v>
      </c>
      <c r="BJ165" s="37"/>
      <c r="BK165" s="37"/>
      <c r="BL165" s="37"/>
      <c r="BM165" s="37"/>
      <c r="BN165" s="37" t="s">
        <v>3</v>
      </c>
      <c r="BO165" s="37"/>
      <c r="BP165" s="37"/>
      <c r="BQ165" s="37"/>
      <c r="BR165" s="37"/>
    </row>
    <row r="166" spans="1:79" ht="15" customHeight="1">
      <c r="A166" s="70">
        <v>1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90"/>
      <c r="U166" s="37">
        <v>2</v>
      </c>
      <c r="V166" s="37"/>
      <c r="W166" s="37"/>
      <c r="X166" s="37"/>
      <c r="Y166" s="37"/>
      <c r="Z166" s="37">
        <v>3</v>
      </c>
      <c r="AA166" s="37"/>
      <c r="AB166" s="37"/>
      <c r="AC166" s="37"/>
      <c r="AD166" s="37"/>
      <c r="AE166" s="37">
        <v>4</v>
      </c>
      <c r="AF166" s="37"/>
      <c r="AG166" s="37"/>
      <c r="AH166" s="37"/>
      <c r="AI166" s="37"/>
      <c r="AJ166" s="37">
        <v>5</v>
      </c>
      <c r="AK166" s="37"/>
      <c r="AL166" s="37"/>
      <c r="AM166" s="37"/>
      <c r="AN166" s="37"/>
      <c r="AO166" s="37">
        <v>6</v>
      </c>
      <c r="AP166" s="37"/>
      <c r="AQ166" s="37"/>
      <c r="AR166" s="37"/>
      <c r="AS166" s="37"/>
      <c r="AT166" s="37">
        <v>7</v>
      </c>
      <c r="AU166" s="37"/>
      <c r="AV166" s="37"/>
      <c r="AW166" s="37"/>
      <c r="AX166" s="37"/>
      <c r="AY166" s="37">
        <v>8</v>
      </c>
      <c r="AZ166" s="37"/>
      <c r="BA166" s="37"/>
      <c r="BB166" s="37"/>
      <c r="BC166" s="37"/>
      <c r="BD166" s="37">
        <v>9</v>
      </c>
      <c r="BE166" s="37"/>
      <c r="BF166" s="37"/>
      <c r="BG166" s="37"/>
      <c r="BH166" s="37"/>
      <c r="BI166" s="37">
        <v>10</v>
      </c>
      <c r="BJ166" s="37"/>
      <c r="BK166" s="37"/>
      <c r="BL166" s="37"/>
      <c r="BM166" s="37"/>
      <c r="BN166" s="37">
        <v>11</v>
      </c>
      <c r="BO166" s="37"/>
      <c r="BP166" s="37"/>
      <c r="BQ166" s="37"/>
      <c r="BR166" s="37"/>
    </row>
    <row r="167" spans="1:79" s="1" customFormat="1" ht="15.75" hidden="1" customHeight="1">
      <c r="A167" s="39" t="s">
        <v>57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1"/>
      <c r="U167" s="75" t="s">
        <v>65</v>
      </c>
      <c r="V167" s="75"/>
      <c r="W167" s="75"/>
      <c r="X167" s="75"/>
      <c r="Y167" s="75"/>
      <c r="Z167" s="55" t="s">
        <v>66</v>
      </c>
      <c r="AA167" s="55"/>
      <c r="AB167" s="55"/>
      <c r="AC167" s="55"/>
      <c r="AD167" s="55"/>
      <c r="AE167" s="75" t="s">
        <v>67</v>
      </c>
      <c r="AF167" s="75"/>
      <c r="AG167" s="75"/>
      <c r="AH167" s="75"/>
      <c r="AI167" s="75"/>
      <c r="AJ167" s="55" t="s">
        <v>68</v>
      </c>
      <c r="AK167" s="55"/>
      <c r="AL167" s="55"/>
      <c r="AM167" s="55"/>
      <c r="AN167" s="55"/>
      <c r="AO167" s="75" t="s">
        <v>58</v>
      </c>
      <c r="AP167" s="75"/>
      <c r="AQ167" s="75"/>
      <c r="AR167" s="75"/>
      <c r="AS167" s="75"/>
      <c r="AT167" s="55" t="s">
        <v>59</v>
      </c>
      <c r="AU167" s="55"/>
      <c r="AV167" s="55"/>
      <c r="AW167" s="55"/>
      <c r="AX167" s="55"/>
      <c r="AY167" s="75" t="s">
        <v>60</v>
      </c>
      <c r="AZ167" s="75"/>
      <c r="BA167" s="75"/>
      <c r="BB167" s="75"/>
      <c r="BC167" s="75"/>
      <c r="BD167" s="55" t="s">
        <v>61</v>
      </c>
      <c r="BE167" s="55"/>
      <c r="BF167" s="55"/>
      <c r="BG167" s="55"/>
      <c r="BH167" s="55"/>
      <c r="BI167" s="75" t="s">
        <v>62</v>
      </c>
      <c r="BJ167" s="75"/>
      <c r="BK167" s="75"/>
      <c r="BL167" s="75"/>
      <c r="BM167" s="75"/>
      <c r="BN167" s="55" t="s">
        <v>63</v>
      </c>
      <c r="BO167" s="55"/>
      <c r="BP167" s="55"/>
      <c r="BQ167" s="55"/>
      <c r="BR167" s="55"/>
      <c r="CA167" t="s">
        <v>41</v>
      </c>
    </row>
    <row r="168" spans="1:79" s="25" customFormat="1" ht="12.75" customHeight="1">
      <c r="A168" s="26" t="s">
        <v>206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8"/>
      <c r="U168" s="56">
        <v>1926268</v>
      </c>
      <c r="V168" s="56"/>
      <c r="W168" s="56"/>
      <c r="X168" s="56"/>
      <c r="Y168" s="56"/>
      <c r="Z168" s="56">
        <v>0</v>
      </c>
      <c r="AA168" s="56"/>
      <c r="AB168" s="56"/>
      <c r="AC168" s="56"/>
      <c r="AD168" s="56"/>
      <c r="AE168" s="56">
        <v>2116778</v>
      </c>
      <c r="AF168" s="56"/>
      <c r="AG168" s="56"/>
      <c r="AH168" s="56"/>
      <c r="AI168" s="56"/>
      <c r="AJ168" s="56">
        <v>0</v>
      </c>
      <c r="AK168" s="56"/>
      <c r="AL168" s="56"/>
      <c r="AM168" s="56"/>
      <c r="AN168" s="56"/>
      <c r="AO168" s="56">
        <v>2575680</v>
      </c>
      <c r="AP168" s="56"/>
      <c r="AQ168" s="56"/>
      <c r="AR168" s="56"/>
      <c r="AS168" s="56"/>
      <c r="AT168" s="56">
        <v>0</v>
      </c>
      <c r="AU168" s="56"/>
      <c r="AV168" s="56"/>
      <c r="AW168" s="56"/>
      <c r="AX168" s="56"/>
      <c r="AY168" s="56">
        <v>2781734</v>
      </c>
      <c r="AZ168" s="56"/>
      <c r="BA168" s="56"/>
      <c r="BB168" s="56"/>
      <c r="BC168" s="56"/>
      <c r="BD168" s="56">
        <v>0</v>
      </c>
      <c r="BE168" s="56"/>
      <c r="BF168" s="56"/>
      <c r="BG168" s="56"/>
      <c r="BH168" s="56"/>
      <c r="BI168" s="56">
        <v>2995929</v>
      </c>
      <c r="BJ168" s="56"/>
      <c r="BK168" s="56"/>
      <c r="BL168" s="56"/>
      <c r="BM168" s="56"/>
      <c r="BN168" s="56">
        <v>0</v>
      </c>
      <c r="BO168" s="56"/>
      <c r="BP168" s="56"/>
      <c r="BQ168" s="56"/>
      <c r="BR168" s="56"/>
      <c r="CA168" s="25" t="s">
        <v>42</v>
      </c>
    </row>
    <row r="169" spans="1:79" s="25" customFormat="1" ht="12.75" customHeight="1">
      <c r="A169" s="26" t="s">
        <v>207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8"/>
      <c r="U169" s="56">
        <v>1643165</v>
      </c>
      <c r="V169" s="56"/>
      <c r="W169" s="56"/>
      <c r="X169" s="56"/>
      <c r="Y169" s="56"/>
      <c r="Z169" s="56">
        <v>0</v>
      </c>
      <c r="AA169" s="56"/>
      <c r="AB169" s="56"/>
      <c r="AC169" s="56"/>
      <c r="AD169" s="56"/>
      <c r="AE169" s="56">
        <v>1805676</v>
      </c>
      <c r="AF169" s="56"/>
      <c r="AG169" s="56"/>
      <c r="AH169" s="56"/>
      <c r="AI169" s="56"/>
      <c r="AJ169" s="56">
        <v>0</v>
      </c>
      <c r="AK169" s="56"/>
      <c r="AL169" s="56"/>
      <c r="AM169" s="56"/>
      <c r="AN169" s="56"/>
      <c r="AO169" s="56">
        <v>2198016</v>
      </c>
      <c r="AP169" s="56"/>
      <c r="AQ169" s="56"/>
      <c r="AR169" s="56"/>
      <c r="AS169" s="56"/>
      <c r="AT169" s="56">
        <v>0</v>
      </c>
      <c r="AU169" s="56"/>
      <c r="AV169" s="56"/>
      <c r="AW169" s="56"/>
      <c r="AX169" s="56"/>
      <c r="AY169" s="56">
        <v>2373857</v>
      </c>
      <c r="AZ169" s="56"/>
      <c r="BA169" s="56"/>
      <c r="BB169" s="56"/>
      <c r="BC169" s="56"/>
      <c r="BD169" s="56">
        <v>0</v>
      </c>
      <c r="BE169" s="56"/>
      <c r="BF169" s="56"/>
      <c r="BG169" s="56"/>
      <c r="BH169" s="56"/>
      <c r="BI169" s="56">
        <v>2556644</v>
      </c>
      <c r="BJ169" s="56"/>
      <c r="BK169" s="56"/>
      <c r="BL169" s="56"/>
      <c r="BM169" s="56"/>
      <c r="BN169" s="56">
        <v>0</v>
      </c>
      <c r="BO169" s="56"/>
      <c r="BP169" s="56"/>
      <c r="BQ169" s="56"/>
      <c r="BR169" s="56"/>
    </row>
    <row r="170" spans="1:79" s="25" customFormat="1" ht="12.75" customHeight="1">
      <c r="A170" s="26" t="s">
        <v>208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8"/>
      <c r="U170" s="56">
        <v>729238</v>
      </c>
      <c r="V170" s="56"/>
      <c r="W170" s="56"/>
      <c r="X170" s="56"/>
      <c r="Y170" s="56"/>
      <c r="Z170" s="56">
        <v>0</v>
      </c>
      <c r="AA170" s="56"/>
      <c r="AB170" s="56"/>
      <c r="AC170" s="56"/>
      <c r="AD170" s="56"/>
      <c r="AE170" s="56">
        <v>801360</v>
      </c>
      <c r="AF170" s="56"/>
      <c r="AG170" s="56"/>
      <c r="AH170" s="56"/>
      <c r="AI170" s="56"/>
      <c r="AJ170" s="56">
        <v>0</v>
      </c>
      <c r="AK170" s="56"/>
      <c r="AL170" s="56"/>
      <c r="AM170" s="56"/>
      <c r="AN170" s="56"/>
      <c r="AO170" s="56">
        <v>974088</v>
      </c>
      <c r="AP170" s="56"/>
      <c r="AQ170" s="56"/>
      <c r="AR170" s="56"/>
      <c r="AS170" s="56"/>
      <c r="AT170" s="56">
        <v>0</v>
      </c>
      <c r="AU170" s="56"/>
      <c r="AV170" s="56"/>
      <c r="AW170" s="56"/>
      <c r="AX170" s="56"/>
      <c r="AY170" s="56">
        <v>1052015</v>
      </c>
      <c r="AZ170" s="56"/>
      <c r="BA170" s="56"/>
      <c r="BB170" s="56"/>
      <c r="BC170" s="56"/>
      <c r="BD170" s="56">
        <v>0</v>
      </c>
      <c r="BE170" s="56"/>
      <c r="BF170" s="56"/>
      <c r="BG170" s="56"/>
      <c r="BH170" s="56"/>
      <c r="BI170" s="56">
        <v>1133020</v>
      </c>
      <c r="BJ170" s="56"/>
      <c r="BK170" s="56"/>
      <c r="BL170" s="56"/>
      <c r="BM170" s="56"/>
      <c r="BN170" s="56">
        <v>0</v>
      </c>
      <c r="BO170" s="56"/>
      <c r="BP170" s="56"/>
      <c r="BQ170" s="56"/>
      <c r="BR170" s="56"/>
    </row>
    <row r="171" spans="1:79" s="25" customFormat="1" ht="12.75" customHeight="1">
      <c r="A171" s="26" t="s">
        <v>209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8"/>
      <c r="U171" s="56">
        <v>386694</v>
      </c>
      <c r="V171" s="56"/>
      <c r="W171" s="56"/>
      <c r="X171" s="56"/>
      <c r="Y171" s="56"/>
      <c r="Z171" s="56">
        <v>0</v>
      </c>
      <c r="AA171" s="56"/>
      <c r="AB171" s="56"/>
      <c r="AC171" s="56"/>
      <c r="AD171" s="56"/>
      <c r="AE171" s="56">
        <v>490680</v>
      </c>
      <c r="AF171" s="56"/>
      <c r="AG171" s="56"/>
      <c r="AH171" s="56"/>
      <c r="AI171" s="56"/>
      <c r="AJ171" s="56">
        <v>0</v>
      </c>
      <c r="AK171" s="56"/>
      <c r="AL171" s="56"/>
      <c r="AM171" s="56"/>
      <c r="AN171" s="56"/>
      <c r="AO171" s="56">
        <v>378984</v>
      </c>
      <c r="AP171" s="56"/>
      <c r="AQ171" s="56"/>
      <c r="AR171" s="56"/>
      <c r="AS171" s="56"/>
      <c r="AT171" s="56">
        <v>0</v>
      </c>
      <c r="AU171" s="56"/>
      <c r="AV171" s="56"/>
      <c r="AW171" s="56"/>
      <c r="AX171" s="56"/>
      <c r="AY171" s="56">
        <v>409303</v>
      </c>
      <c r="AZ171" s="56"/>
      <c r="BA171" s="56"/>
      <c r="BB171" s="56"/>
      <c r="BC171" s="56"/>
      <c r="BD171" s="56">
        <v>0</v>
      </c>
      <c r="BE171" s="56"/>
      <c r="BF171" s="56"/>
      <c r="BG171" s="56"/>
      <c r="BH171" s="56"/>
      <c r="BI171" s="56">
        <v>440819</v>
      </c>
      <c r="BJ171" s="56"/>
      <c r="BK171" s="56"/>
      <c r="BL171" s="56"/>
      <c r="BM171" s="56"/>
      <c r="BN171" s="56">
        <v>0</v>
      </c>
      <c r="BO171" s="56"/>
      <c r="BP171" s="56"/>
      <c r="BQ171" s="56"/>
      <c r="BR171" s="56"/>
    </row>
    <row r="172" spans="1:79" s="25" customFormat="1" ht="12.75" customHeight="1">
      <c r="A172" s="26" t="s">
        <v>210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8"/>
      <c r="U172" s="56">
        <v>135602</v>
      </c>
      <c r="V172" s="56"/>
      <c r="W172" s="56"/>
      <c r="X172" s="56"/>
      <c r="Y172" s="56"/>
      <c r="Z172" s="56">
        <v>0</v>
      </c>
      <c r="AA172" s="56"/>
      <c r="AB172" s="56"/>
      <c r="AC172" s="56"/>
      <c r="AD172" s="56"/>
      <c r="AE172" s="56">
        <v>305459</v>
      </c>
      <c r="AF172" s="56"/>
      <c r="AG172" s="56"/>
      <c r="AH172" s="56"/>
      <c r="AI172" s="56"/>
      <c r="AJ172" s="56">
        <v>0</v>
      </c>
      <c r="AK172" s="56"/>
      <c r="AL172" s="56"/>
      <c r="AM172" s="56"/>
      <c r="AN172" s="56"/>
      <c r="AO172" s="56">
        <v>0</v>
      </c>
      <c r="AP172" s="56"/>
      <c r="AQ172" s="56"/>
      <c r="AR172" s="56"/>
      <c r="AS172" s="56"/>
      <c r="AT172" s="56">
        <v>0</v>
      </c>
      <c r="AU172" s="56"/>
      <c r="AV172" s="56"/>
      <c r="AW172" s="56"/>
      <c r="AX172" s="56"/>
      <c r="AY172" s="56">
        <v>0</v>
      </c>
      <c r="AZ172" s="56"/>
      <c r="BA172" s="56"/>
      <c r="BB172" s="56"/>
      <c r="BC172" s="56"/>
      <c r="BD172" s="56">
        <v>0</v>
      </c>
      <c r="BE172" s="56"/>
      <c r="BF172" s="56"/>
      <c r="BG172" s="56"/>
      <c r="BH172" s="56"/>
      <c r="BI172" s="56">
        <v>0</v>
      </c>
      <c r="BJ172" s="56"/>
      <c r="BK172" s="56"/>
      <c r="BL172" s="56"/>
      <c r="BM172" s="56"/>
      <c r="BN172" s="56">
        <v>0</v>
      </c>
      <c r="BO172" s="56"/>
      <c r="BP172" s="56"/>
      <c r="BQ172" s="56"/>
      <c r="BR172" s="56"/>
    </row>
    <row r="173" spans="1:79" s="25" customFormat="1" ht="12.75" customHeight="1">
      <c r="A173" s="26" t="s">
        <v>211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8"/>
      <c r="U173" s="56">
        <v>82100</v>
      </c>
      <c r="V173" s="56"/>
      <c r="W173" s="56"/>
      <c r="X173" s="56"/>
      <c r="Y173" s="56"/>
      <c r="Z173" s="56">
        <v>0</v>
      </c>
      <c r="AA173" s="56"/>
      <c r="AB173" s="56"/>
      <c r="AC173" s="56"/>
      <c r="AD173" s="56"/>
      <c r="AE173" s="56">
        <v>222280</v>
      </c>
      <c r="AF173" s="56"/>
      <c r="AG173" s="56"/>
      <c r="AH173" s="56"/>
      <c r="AI173" s="56"/>
      <c r="AJ173" s="56">
        <v>0</v>
      </c>
      <c r="AK173" s="56"/>
      <c r="AL173" s="56"/>
      <c r="AM173" s="56"/>
      <c r="AN173" s="56"/>
      <c r="AO173" s="56">
        <v>214733</v>
      </c>
      <c r="AP173" s="56"/>
      <c r="AQ173" s="56"/>
      <c r="AR173" s="56"/>
      <c r="AS173" s="56"/>
      <c r="AT173" s="56">
        <v>0</v>
      </c>
      <c r="AU173" s="56"/>
      <c r="AV173" s="56"/>
      <c r="AW173" s="56"/>
      <c r="AX173" s="56"/>
      <c r="AY173" s="56">
        <v>231912</v>
      </c>
      <c r="AZ173" s="56"/>
      <c r="BA173" s="56"/>
      <c r="BB173" s="56"/>
      <c r="BC173" s="56"/>
      <c r="BD173" s="56">
        <v>0</v>
      </c>
      <c r="BE173" s="56"/>
      <c r="BF173" s="56"/>
      <c r="BG173" s="56"/>
      <c r="BH173" s="56"/>
      <c r="BI173" s="56">
        <v>249768</v>
      </c>
      <c r="BJ173" s="56"/>
      <c r="BK173" s="56"/>
      <c r="BL173" s="56"/>
      <c r="BM173" s="56"/>
      <c r="BN173" s="56">
        <v>0</v>
      </c>
      <c r="BO173" s="56"/>
      <c r="BP173" s="56"/>
      <c r="BQ173" s="56"/>
      <c r="BR173" s="56"/>
    </row>
    <row r="174" spans="1:79" s="25" customFormat="1" ht="12.75" customHeight="1">
      <c r="A174" s="26" t="s">
        <v>212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8"/>
      <c r="U174" s="56">
        <v>63772</v>
      </c>
      <c r="V174" s="56"/>
      <c r="W174" s="56"/>
      <c r="X174" s="56"/>
      <c r="Y174" s="56"/>
      <c r="Z174" s="56">
        <v>0</v>
      </c>
      <c r="AA174" s="56"/>
      <c r="AB174" s="56"/>
      <c r="AC174" s="56"/>
      <c r="AD174" s="56"/>
      <c r="AE174" s="56">
        <v>170983</v>
      </c>
      <c r="AF174" s="56"/>
      <c r="AG174" s="56"/>
      <c r="AH174" s="56"/>
      <c r="AI174" s="56"/>
      <c r="AJ174" s="56">
        <v>0</v>
      </c>
      <c r="AK174" s="56"/>
      <c r="AL174" s="56"/>
      <c r="AM174" s="56"/>
      <c r="AN174" s="56"/>
      <c r="AO174" s="56">
        <v>174718</v>
      </c>
      <c r="AP174" s="56"/>
      <c r="AQ174" s="56"/>
      <c r="AR174" s="56"/>
      <c r="AS174" s="56"/>
      <c r="AT174" s="56">
        <v>0</v>
      </c>
      <c r="AU174" s="56"/>
      <c r="AV174" s="56"/>
      <c r="AW174" s="56"/>
      <c r="AX174" s="56"/>
      <c r="AY174" s="56">
        <v>188695</v>
      </c>
      <c r="AZ174" s="56"/>
      <c r="BA174" s="56"/>
      <c r="BB174" s="56"/>
      <c r="BC174" s="56"/>
      <c r="BD174" s="56">
        <v>0</v>
      </c>
      <c r="BE174" s="56"/>
      <c r="BF174" s="56"/>
      <c r="BG174" s="56"/>
      <c r="BH174" s="56"/>
      <c r="BI174" s="56">
        <v>203225</v>
      </c>
      <c r="BJ174" s="56"/>
      <c r="BK174" s="56"/>
      <c r="BL174" s="56"/>
      <c r="BM174" s="56"/>
      <c r="BN174" s="56">
        <v>0</v>
      </c>
      <c r="BO174" s="56"/>
      <c r="BP174" s="56"/>
      <c r="BQ174" s="56"/>
      <c r="BR174" s="56"/>
    </row>
    <row r="175" spans="1:79" s="6" customFormat="1" ht="12.75" customHeight="1">
      <c r="A175" s="44" t="s">
        <v>148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6"/>
      <c r="U175" s="57">
        <v>3259902</v>
      </c>
      <c r="V175" s="57"/>
      <c r="W175" s="57"/>
      <c r="X175" s="57"/>
      <c r="Y175" s="57"/>
      <c r="Z175" s="57">
        <v>0</v>
      </c>
      <c r="AA175" s="57"/>
      <c r="AB175" s="57"/>
      <c r="AC175" s="57"/>
      <c r="AD175" s="57"/>
      <c r="AE175" s="57">
        <v>3936557</v>
      </c>
      <c r="AF175" s="57"/>
      <c r="AG175" s="57"/>
      <c r="AH175" s="57"/>
      <c r="AI175" s="57"/>
      <c r="AJ175" s="57">
        <v>0</v>
      </c>
      <c r="AK175" s="57"/>
      <c r="AL175" s="57"/>
      <c r="AM175" s="57"/>
      <c r="AN175" s="57"/>
      <c r="AO175" s="57">
        <v>4143485</v>
      </c>
      <c r="AP175" s="57"/>
      <c r="AQ175" s="57"/>
      <c r="AR175" s="57"/>
      <c r="AS175" s="57"/>
      <c r="AT175" s="57">
        <v>0</v>
      </c>
      <c r="AU175" s="57"/>
      <c r="AV175" s="57"/>
      <c r="AW175" s="57"/>
      <c r="AX175" s="57"/>
      <c r="AY175" s="57">
        <v>4474964</v>
      </c>
      <c r="AZ175" s="57"/>
      <c r="BA175" s="57"/>
      <c r="BB175" s="57"/>
      <c r="BC175" s="57"/>
      <c r="BD175" s="57">
        <v>0</v>
      </c>
      <c r="BE175" s="57"/>
      <c r="BF175" s="57"/>
      <c r="BG175" s="57"/>
      <c r="BH175" s="57"/>
      <c r="BI175" s="57">
        <v>4819536</v>
      </c>
      <c r="BJ175" s="57"/>
      <c r="BK175" s="57"/>
      <c r="BL175" s="57"/>
      <c r="BM175" s="57"/>
      <c r="BN175" s="57">
        <v>0</v>
      </c>
      <c r="BO175" s="57"/>
      <c r="BP175" s="57"/>
      <c r="BQ175" s="57"/>
      <c r="BR175" s="57"/>
    </row>
    <row r="176" spans="1:79" s="25" customFormat="1" ht="25.5" customHeight="1">
      <c r="A176" s="26" t="s">
        <v>213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8"/>
      <c r="U176" s="56" t="s">
        <v>171</v>
      </c>
      <c r="V176" s="56"/>
      <c r="W176" s="56"/>
      <c r="X176" s="56"/>
      <c r="Y176" s="56"/>
      <c r="Z176" s="56"/>
      <c r="AA176" s="56"/>
      <c r="AB176" s="56"/>
      <c r="AC176" s="56"/>
      <c r="AD176" s="56"/>
      <c r="AE176" s="56" t="s">
        <v>171</v>
      </c>
      <c r="AF176" s="56"/>
      <c r="AG176" s="56"/>
      <c r="AH176" s="56"/>
      <c r="AI176" s="56"/>
      <c r="AJ176" s="56"/>
      <c r="AK176" s="56"/>
      <c r="AL176" s="56"/>
      <c r="AM176" s="56"/>
      <c r="AN176" s="56"/>
      <c r="AO176" s="56" t="s">
        <v>171</v>
      </c>
      <c r="AP176" s="56"/>
      <c r="AQ176" s="56"/>
      <c r="AR176" s="56"/>
      <c r="AS176" s="56"/>
      <c r="AT176" s="56"/>
      <c r="AU176" s="56"/>
      <c r="AV176" s="56"/>
      <c r="AW176" s="56"/>
      <c r="AX176" s="56"/>
      <c r="AY176" s="56" t="s">
        <v>171</v>
      </c>
      <c r="AZ176" s="56"/>
      <c r="BA176" s="56"/>
      <c r="BB176" s="56"/>
      <c r="BC176" s="56"/>
      <c r="BD176" s="56"/>
      <c r="BE176" s="56"/>
      <c r="BF176" s="56"/>
      <c r="BG176" s="56"/>
      <c r="BH176" s="56"/>
      <c r="BI176" s="56" t="s">
        <v>171</v>
      </c>
      <c r="BJ176" s="56"/>
      <c r="BK176" s="56"/>
      <c r="BL176" s="56"/>
      <c r="BM176" s="56"/>
      <c r="BN176" s="56"/>
      <c r="BO176" s="56"/>
      <c r="BP176" s="56"/>
      <c r="BQ176" s="56"/>
      <c r="BR176" s="56"/>
    </row>
    <row r="179" spans="1:79" ht="14.25" customHeight="1">
      <c r="A179" s="84" t="s">
        <v>126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</row>
    <row r="180" spans="1:79" ht="15" customHeight="1">
      <c r="A180" s="92" t="s">
        <v>6</v>
      </c>
      <c r="B180" s="93"/>
      <c r="C180" s="93"/>
      <c r="D180" s="92" t="s">
        <v>10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37" t="s">
        <v>233</v>
      </c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 t="s">
        <v>237</v>
      </c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 t="s">
        <v>248</v>
      </c>
      <c r="AV180" s="37"/>
      <c r="AW180" s="37"/>
      <c r="AX180" s="37"/>
      <c r="AY180" s="37"/>
      <c r="AZ180" s="37"/>
      <c r="BA180" s="37" t="s">
        <v>255</v>
      </c>
      <c r="BB180" s="37"/>
      <c r="BC180" s="37"/>
      <c r="BD180" s="37"/>
      <c r="BE180" s="37"/>
      <c r="BF180" s="37"/>
      <c r="BG180" s="37" t="s">
        <v>264</v>
      </c>
      <c r="BH180" s="37"/>
      <c r="BI180" s="37"/>
      <c r="BJ180" s="37"/>
      <c r="BK180" s="37"/>
      <c r="BL180" s="37"/>
    </row>
    <row r="181" spans="1:79" ht="15" customHeight="1">
      <c r="A181" s="101"/>
      <c r="B181" s="102"/>
      <c r="C181" s="102"/>
      <c r="D181" s="10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3"/>
      <c r="W181" s="37" t="s">
        <v>4</v>
      </c>
      <c r="X181" s="37"/>
      <c r="Y181" s="37"/>
      <c r="Z181" s="37"/>
      <c r="AA181" s="37"/>
      <c r="AB181" s="37"/>
      <c r="AC181" s="37" t="s">
        <v>3</v>
      </c>
      <c r="AD181" s="37"/>
      <c r="AE181" s="37"/>
      <c r="AF181" s="37"/>
      <c r="AG181" s="37"/>
      <c r="AH181" s="37"/>
      <c r="AI181" s="37" t="s">
        <v>4</v>
      </c>
      <c r="AJ181" s="37"/>
      <c r="AK181" s="37"/>
      <c r="AL181" s="37"/>
      <c r="AM181" s="37"/>
      <c r="AN181" s="37"/>
      <c r="AO181" s="37" t="s">
        <v>3</v>
      </c>
      <c r="AP181" s="37"/>
      <c r="AQ181" s="37"/>
      <c r="AR181" s="37"/>
      <c r="AS181" s="37"/>
      <c r="AT181" s="37"/>
      <c r="AU181" s="87" t="s">
        <v>4</v>
      </c>
      <c r="AV181" s="87"/>
      <c r="AW181" s="87"/>
      <c r="AX181" s="87" t="s">
        <v>3</v>
      </c>
      <c r="AY181" s="87"/>
      <c r="AZ181" s="87"/>
      <c r="BA181" s="87" t="s">
        <v>4</v>
      </c>
      <c r="BB181" s="87"/>
      <c r="BC181" s="87"/>
      <c r="BD181" s="87" t="s">
        <v>3</v>
      </c>
      <c r="BE181" s="87"/>
      <c r="BF181" s="87"/>
      <c r="BG181" s="87" t="s">
        <v>4</v>
      </c>
      <c r="BH181" s="87"/>
      <c r="BI181" s="87"/>
      <c r="BJ181" s="87" t="s">
        <v>3</v>
      </c>
      <c r="BK181" s="87"/>
      <c r="BL181" s="87"/>
    </row>
    <row r="182" spans="1:79" ht="57" customHeight="1">
      <c r="A182" s="95"/>
      <c r="B182" s="96"/>
      <c r="C182" s="96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7"/>
      <c r="W182" s="37" t="s">
        <v>12</v>
      </c>
      <c r="X182" s="37"/>
      <c r="Y182" s="37"/>
      <c r="Z182" s="37" t="s">
        <v>11</v>
      </c>
      <c r="AA182" s="37"/>
      <c r="AB182" s="37"/>
      <c r="AC182" s="37" t="s">
        <v>12</v>
      </c>
      <c r="AD182" s="37"/>
      <c r="AE182" s="37"/>
      <c r="AF182" s="37" t="s">
        <v>11</v>
      </c>
      <c r="AG182" s="37"/>
      <c r="AH182" s="37"/>
      <c r="AI182" s="37" t="s">
        <v>12</v>
      </c>
      <c r="AJ182" s="37"/>
      <c r="AK182" s="37"/>
      <c r="AL182" s="37" t="s">
        <v>11</v>
      </c>
      <c r="AM182" s="37"/>
      <c r="AN182" s="37"/>
      <c r="AO182" s="37" t="s">
        <v>12</v>
      </c>
      <c r="AP182" s="37"/>
      <c r="AQ182" s="37"/>
      <c r="AR182" s="37" t="s">
        <v>11</v>
      </c>
      <c r="AS182" s="37"/>
      <c r="AT182" s="3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</row>
    <row r="183" spans="1:79" ht="15" customHeight="1">
      <c r="A183" s="70">
        <v>1</v>
      </c>
      <c r="B183" s="71"/>
      <c r="C183" s="71"/>
      <c r="D183" s="70">
        <v>2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90"/>
      <c r="W183" s="37">
        <v>3</v>
      </c>
      <c r="X183" s="37"/>
      <c r="Y183" s="37"/>
      <c r="Z183" s="37">
        <v>4</v>
      </c>
      <c r="AA183" s="37"/>
      <c r="AB183" s="37"/>
      <c r="AC183" s="37">
        <v>5</v>
      </c>
      <c r="AD183" s="37"/>
      <c r="AE183" s="37"/>
      <c r="AF183" s="37">
        <v>6</v>
      </c>
      <c r="AG183" s="37"/>
      <c r="AH183" s="37"/>
      <c r="AI183" s="37">
        <v>7</v>
      </c>
      <c r="AJ183" s="37"/>
      <c r="AK183" s="37"/>
      <c r="AL183" s="37">
        <v>8</v>
      </c>
      <c r="AM183" s="37"/>
      <c r="AN183" s="37"/>
      <c r="AO183" s="37">
        <v>9</v>
      </c>
      <c r="AP183" s="37"/>
      <c r="AQ183" s="37"/>
      <c r="AR183" s="37">
        <v>10</v>
      </c>
      <c r="AS183" s="37"/>
      <c r="AT183" s="37"/>
      <c r="AU183" s="37">
        <v>11</v>
      </c>
      <c r="AV183" s="37"/>
      <c r="AW183" s="37"/>
      <c r="AX183" s="37">
        <v>12</v>
      </c>
      <c r="AY183" s="37"/>
      <c r="AZ183" s="37"/>
      <c r="BA183" s="37">
        <v>13</v>
      </c>
      <c r="BB183" s="37"/>
      <c r="BC183" s="37"/>
      <c r="BD183" s="37">
        <v>14</v>
      </c>
      <c r="BE183" s="37"/>
      <c r="BF183" s="37"/>
      <c r="BG183" s="37">
        <v>15</v>
      </c>
      <c r="BH183" s="37"/>
      <c r="BI183" s="37"/>
      <c r="BJ183" s="37">
        <v>16</v>
      </c>
      <c r="BK183" s="37"/>
      <c r="BL183" s="37"/>
    </row>
    <row r="184" spans="1:79" s="1" customFormat="1" ht="12.75" hidden="1" customHeight="1">
      <c r="A184" s="39" t="s">
        <v>69</v>
      </c>
      <c r="B184" s="40"/>
      <c r="C184" s="40"/>
      <c r="D184" s="39" t="s">
        <v>57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1"/>
      <c r="W184" s="75" t="s">
        <v>72</v>
      </c>
      <c r="X184" s="75"/>
      <c r="Y184" s="75"/>
      <c r="Z184" s="75" t="s">
        <v>73</v>
      </c>
      <c r="AA184" s="75"/>
      <c r="AB184" s="75"/>
      <c r="AC184" s="55" t="s">
        <v>74</v>
      </c>
      <c r="AD184" s="55"/>
      <c r="AE184" s="55"/>
      <c r="AF184" s="55" t="s">
        <v>75</v>
      </c>
      <c r="AG184" s="55"/>
      <c r="AH184" s="55"/>
      <c r="AI184" s="75" t="s">
        <v>76</v>
      </c>
      <c r="AJ184" s="75"/>
      <c r="AK184" s="75"/>
      <c r="AL184" s="75" t="s">
        <v>77</v>
      </c>
      <c r="AM184" s="75"/>
      <c r="AN184" s="75"/>
      <c r="AO184" s="55" t="s">
        <v>105</v>
      </c>
      <c r="AP184" s="55"/>
      <c r="AQ184" s="55"/>
      <c r="AR184" s="55" t="s">
        <v>78</v>
      </c>
      <c r="AS184" s="55"/>
      <c r="AT184" s="55"/>
      <c r="AU184" s="75" t="s">
        <v>106</v>
      </c>
      <c r="AV184" s="75"/>
      <c r="AW184" s="75"/>
      <c r="AX184" s="55" t="s">
        <v>107</v>
      </c>
      <c r="AY184" s="55"/>
      <c r="AZ184" s="55"/>
      <c r="BA184" s="75" t="s">
        <v>108</v>
      </c>
      <c r="BB184" s="75"/>
      <c r="BC184" s="75"/>
      <c r="BD184" s="55" t="s">
        <v>109</v>
      </c>
      <c r="BE184" s="55"/>
      <c r="BF184" s="55"/>
      <c r="BG184" s="75" t="s">
        <v>110</v>
      </c>
      <c r="BH184" s="75"/>
      <c r="BI184" s="75"/>
      <c r="BJ184" s="55" t="s">
        <v>111</v>
      </c>
      <c r="BK184" s="55"/>
      <c r="BL184" s="55"/>
      <c r="CA184" s="1" t="s">
        <v>104</v>
      </c>
    </row>
    <row r="185" spans="1:79" s="25" customFormat="1" ht="12.75" customHeight="1">
      <c r="A185" s="29">
        <v>1</v>
      </c>
      <c r="B185" s="30"/>
      <c r="C185" s="30"/>
      <c r="D185" s="26" t="s">
        <v>214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8"/>
      <c r="W185" s="48">
        <v>26</v>
      </c>
      <c r="X185" s="48"/>
      <c r="Y185" s="48"/>
      <c r="Z185" s="48">
        <v>0</v>
      </c>
      <c r="AA185" s="48"/>
      <c r="AB185" s="48"/>
      <c r="AC185" s="48">
        <v>0</v>
      </c>
      <c r="AD185" s="48"/>
      <c r="AE185" s="48"/>
      <c r="AF185" s="48">
        <v>0</v>
      </c>
      <c r="AG185" s="48"/>
      <c r="AH185" s="48"/>
      <c r="AI185" s="48">
        <v>26</v>
      </c>
      <c r="AJ185" s="48"/>
      <c r="AK185" s="48"/>
      <c r="AL185" s="48">
        <v>0</v>
      </c>
      <c r="AM185" s="48"/>
      <c r="AN185" s="48"/>
      <c r="AO185" s="48">
        <v>0</v>
      </c>
      <c r="AP185" s="48"/>
      <c r="AQ185" s="48"/>
      <c r="AR185" s="48">
        <v>0</v>
      </c>
      <c r="AS185" s="48"/>
      <c r="AT185" s="48"/>
      <c r="AU185" s="48">
        <v>26</v>
      </c>
      <c r="AV185" s="48"/>
      <c r="AW185" s="48"/>
      <c r="AX185" s="48">
        <v>0</v>
      </c>
      <c r="AY185" s="48"/>
      <c r="AZ185" s="48"/>
      <c r="BA185" s="48">
        <v>26</v>
      </c>
      <c r="BB185" s="48"/>
      <c r="BC185" s="48"/>
      <c r="BD185" s="48">
        <v>0</v>
      </c>
      <c r="BE185" s="48"/>
      <c r="BF185" s="48"/>
      <c r="BG185" s="48">
        <v>26</v>
      </c>
      <c r="BH185" s="48"/>
      <c r="BI185" s="48"/>
      <c r="BJ185" s="48">
        <v>0</v>
      </c>
      <c r="BK185" s="48"/>
      <c r="BL185" s="48"/>
      <c r="CA185" s="25" t="s">
        <v>43</v>
      </c>
    </row>
    <row r="186" spans="1:79" s="25" customFormat="1" ht="12.75" customHeight="1">
      <c r="A186" s="29">
        <v>2</v>
      </c>
      <c r="B186" s="30"/>
      <c r="C186" s="30"/>
      <c r="D186" s="26" t="s">
        <v>215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8"/>
      <c r="W186" s="48">
        <v>4</v>
      </c>
      <c r="X186" s="48"/>
      <c r="Y186" s="48"/>
      <c r="Z186" s="48">
        <v>0</v>
      </c>
      <c r="AA186" s="48"/>
      <c r="AB186" s="48"/>
      <c r="AC186" s="48">
        <v>0</v>
      </c>
      <c r="AD186" s="48"/>
      <c r="AE186" s="48"/>
      <c r="AF186" s="48">
        <v>0</v>
      </c>
      <c r="AG186" s="48"/>
      <c r="AH186" s="48"/>
      <c r="AI186" s="48">
        <v>4</v>
      </c>
      <c r="AJ186" s="48"/>
      <c r="AK186" s="48"/>
      <c r="AL186" s="48">
        <v>0</v>
      </c>
      <c r="AM186" s="48"/>
      <c r="AN186" s="48"/>
      <c r="AO186" s="48">
        <v>0</v>
      </c>
      <c r="AP186" s="48"/>
      <c r="AQ186" s="48"/>
      <c r="AR186" s="48">
        <v>0</v>
      </c>
      <c r="AS186" s="48"/>
      <c r="AT186" s="48"/>
      <c r="AU186" s="48">
        <v>4</v>
      </c>
      <c r="AV186" s="48"/>
      <c r="AW186" s="48"/>
      <c r="AX186" s="48">
        <v>0</v>
      </c>
      <c r="AY186" s="48"/>
      <c r="AZ186" s="48"/>
      <c r="BA186" s="48">
        <v>4</v>
      </c>
      <c r="BB186" s="48"/>
      <c r="BC186" s="48"/>
      <c r="BD186" s="48">
        <v>0</v>
      </c>
      <c r="BE186" s="48"/>
      <c r="BF186" s="48"/>
      <c r="BG186" s="48">
        <v>4</v>
      </c>
      <c r="BH186" s="48"/>
      <c r="BI186" s="48"/>
      <c r="BJ186" s="48">
        <v>0</v>
      </c>
      <c r="BK186" s="48"/>
      <c r="BL186" s="48"/>
    </row>
    <row r="187" spans="1:79" s="25" customFormat="1" ht="12.75" customHeight="1">
      <c r="A187" s="29">
        <v>3</v>
      </c>
      <c r="B187" s="30"/>
      <c r="C187" s="30"/>
      <c r="D187" s="26" t="s">
        <v>216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8"/>
      <c r="W187" s="48">
        <v>8</v>
      </c>
      <c r="X187" s="48"/>
      <c r="Y187" s="48"/>
      <c r="Z187" s="48">
        <v>0</v>
      </c>
      <c r="AA187" s="48"/>
      <c r="AB187" s="48"/>
      <c r="AC187" s="48">
        <v>0</v>
      </c>
      <c r="AD187" s="48"/>
      <c r="AE187" s="48"/>
      <c r="AF187" s="48">
        <v>0</v>
      </c>
      <c r="AG187" s="48"/>
      <c r="AH187" s="48"/>
      <c r="AI187" s="48">
        <v>6</v>
      </c>
      <c r="AJ187" s="48"/>
      <c r="AK187" s="48"/>
      <c r="AL187" s="48">
        <v>0</v>
      </c>
      <c r="AM187" s="48"/>
      <c r="AN187" s="48"/>
      <c r="AO187" s="48">
        <v>0</v>
      </c>
      <c r="AP187" s="48"/>
      <c r="AQ187" s="48"/>
      <c r="AR187" s="48">
        <v>0</v>
      </c>
      <c r="AS187" s="48"/>
      <c r="AT187" s="48"/>
      <c r="AU187" s="48">
        <v>6.5</v>
      </c>
      <c r="AV187" s="48"/>
      <c r="AW187" s="48"/>
      <c r="AX187" s="48">
        <v>0</v>
      </c>
      <c r="AY187" s="48"/>
      <c r="AZ187" s="48"/>
      <c r="BA187" s="48">
        <v>6.5</v>
      </c>
      <c r="BB187" s="48"/>
      <c r="BC187" s="48"/>
      <c r="BD187" s="48">
        <v>0</v>
      </c>
      <c r="BE187" s="48"/>
      <c r="BF187" s="48"/>
      <c r="BG187" s="48">
        <v>6.5</v>
      </c>
      <c r="BH187" s="48"/>
      <c r="BI187" s="48"/>
      <c r="BJ187" s="48">
        <v>0</v>
      </c>
      <c r="BK187" s="48"/>
      <c r="BL187" s="48"/>
    </row>
    <row r="188" spans="1:79" s="6" customFormat="1" ht="12.75" customHeight="1">
      <c r="A188" s="42">
        <v>4</v>
      </c>
      <c r="B188" s="43"/>
      <c r="C188" s="43"/>
      <c r="D188" s="44" t="s">
        <v>217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  <c r="W188" s="47">
        <v>38</v>
      </c>
      <c r="X188" s="47"/>
      <c r="Y188" s="47"/>
      <c r="Z188" s="47">
        <v>0</v>
      </c>
      <c r="AA188" s="47"/>
      <c r="AB188" s="47"/>
      <c r="AC188" s="47">
        <v>0</v>
      </c>
      <c r="AD188" s="47"/>
      <c r="AE188" s="47"/>
      <c r="AF188" s="47">
        <v>0</v>
      </c>
      <c r="AG188" s="47"/>
      <c r="AH188" s="47"/>
      <c r="AI188" s="47">
        <v>36</v>
      </c>
      <c r="AJ188" s="47"/>
      <c r="AK188" s="47"/>
      <c r="AL188" s="47">
        <v>0</v>
      </c>
      <c r="AM188" s="47"/>
      <c r="AN188" s="47"/>
      <c r="AO188" s="47">
        <v>0</v>
      </c>
      <c r="AP188" s="47"/>
      <c r="AQ188" s="47"/>
      <c r="AR188" s="47">
        <v>0</v>
      </c>
      <c r="AS188" s="47"/>
      <c r="AT188" s="47"/>
      <c r="AU188" s="47">
        <v>36.5</v>
      </c>
      <c r="AV188" s="47"/>
      <c r="AW188" s="47"/>
      <c r="AX188" s="47">
        <v>0</v>
      </c>
      <c r="AY188" s="47"/>
      <c r="AZ188" s="47"/>
      <c r="BA188" s="47">
        <v>36.5</v>
      </c>
      <c r="BB188" s="47"/>
      <c r="BC188" s="47"/>
      <c r="BD188" s="47">
        <v>0</v>
      </c>
      <c r="BE188" s="47"/>
      <c r="BF188" s="47"/>
      <c r="BG188" s="47">
        <v>36.5</v>
      </c>
      <c r="BH188" s="47"/>
      <c r="BI188" s="47"/>
      <c r="BJ188" s="47">
        <v>0</v>
      </c>
      <c r="BK188" s="47"/>
      <c r="BL188" s="47"/>
    </row>
    <row r="189" spans="1:79" s="25" customFormat="1" ht="25.5" customHeight="1">
      <c r="A189" s="29">
        <v>5</v>
      </c>
      <c r="B189" s="30"/>
      <c r="C189" s="30"/>
      <c r="D189" s="26" t="s">
        <v>218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8"/>
      <c r="W189" s="48" t="s">
        <v>171</v>
      </c>
      <c r="X189" s="48"/>
      <c r="Y189" s="48"/>
      <c r="Z189" s="48" t="s">
        <v>171</v>
      </c>
      <c r="AA189" s="48"/>
      <c r="AB189" s="48"/>
      <c r="AC189" s="48"/>
      <c r="AD189" s="48"/>
      <c r="AE189" s="48"/>
      <c r="AF189" s="48"/>
      <c r="AG189" s="48"/>
      <c r="AH189" s="48"/>
      <c r="AI189" s="48" t="s">
        <v>171</v>
      </c>
      <c r="AJ189" s="48"/>
      <c r="AK189" s="48"/>
      <c r="AL189" s="48" t="s">
        <v>171</v>
      </c>
      <c r="AM189" s="48"/>
      <c r="AN189" s="48"/>
      <c r="AO189" s="48"/>
      <c r="AP189" s="48"/>
      <c r="AQ189" s="48"/>
      <c r="AR189" s="48"/>
      <c r="AS189" s="48"/>
      <c r="AT189" s="48"/>
      <c r="AU189" s="48" t="s">
        <v>171</v>
      </c>
      <c r="AV189" s="48"/>
      <c r="AW189" s="48"/>
      <c r="AX189" s="48"/>
      <c r="AY189" s="48"/>
      <c r="AZ189" s="48"/>
      <c r="BA189" s="48" t="s">
        <v>171</v>
      </c>
      <c r="BB189" s="48"/>
      <c r="BC189" s="48"/>
      <c r="BD189" s="48"/>
      <c r="BE189" s="48"/>
      <c r="BF189" s="48"/>
      <c r="BG189" s="48" t="s">
        <v>171</v>
      </c>
      <c r="BH189" s="48"/>
      <c r="BI189" s="48"/>
      <c r="BJ189" s="48"/>
      <c r="BK189" s="48"/>
      <c r="BL189" s="48"/>
    </row>
    <row r="192" spans="1:79" ht="14.25" customHeight="1">
      <c r="A192" s="84" t="s">
        <v>154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</row>
    <row r="193" spans="1:79" ht="14.25" customHeight="1">
      <c r="A193" s="84" t="s">
        <v>249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</row>
    <row r="194" spans="1:79" ht="15" customHeight="1">
      <c r="A194" s="86" t="s">
        <v>232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</row>
    <row r="195" spans="1:79" ht="15" customHeight="1">
      <c r="A195" s="37" t="s">
        <v>6</v>
      </c>
      <c r="B195" s="37"/>
      <c r="C195" s="37"/>
      <c r="D195" s="37"/>
      <c r="E195" s="37"/>
      <c r="F195" s="37"/>
      <c r="G195" s="37" t="s">
        <v>127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 t="s">
        <v>13</v>
      </c>
      <c r="U195" s="37"/>
      <c r="V195" s="37"/>
      <c r="W195" s="37"/>
      <c r="X195" s="37"/>
      <c r="Y195" s="37"/>
      <c r="Z195" s="37"/>
      <c r="AA195" s="70" t="s">
        <v>233</v>
      </c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100"/>
      <c r="AP195" s="70" t="s">
        <v>236</v>
      </c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90"/>
      <c r="BE195" s="70" t="s">
        <v>243</v>
      </c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90"/>
    </row>
    <row r="196" spans="1:79" ht="32.1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 t="s">
        <v>4</v>
      </c>
      <c r="AB196" s="37"/>
      <c r="AC196" s="37"/>
      <c r="AD196" s="37"/>
      <c r="AE196" s="37"/>
      <c r="AF196" s="37" t="s">
        <v>3</v>
      </c>
      <c r="AG196" s="37"/>
      <c r="AH196" s="37"/>
      <c r="AI196" s="37"/>
      <c r="AJ196" s="37"/>
      <c r="AK196" s="37" t="s">
        <v>89</v>
      </c>
      <c r="AL196" s="37"/>
      <c r="AM196" s="37"/>
      <c r="AN196" s="37"/>
      <c r="AO196" s="37"/>
      <c r="AP196" s="37" t="s">
        <v>4</v>
      </c>
      <c r="AQ196" s="37"/>
      <c r="AR196" s="37"/>
      <c r="AS196" s="37"/>
      <c r="AT196" s="37"/>
      <c r="AU196" s="37" t="s">
        <v>3</v>
      </c>
      <c r="AV196" s="37"/>
      <c r="AW196" s="37"/>
      <c r="AX196" s="37"/>
      <c r="AY196" s="37"/>
      <c r="AZ196" s="37" t="s">
        <v>96</v>
      </c>
      <c r="BA196" s="37"/>
      <c r="BB196" s="37"/>
      <c r="BC196" s="37"/>
      <c r="BD196" s="37"/>
      <c r="BE196" s="37" t="s">
        <v>4</v>
      </c>
      <c r="BF196" s="37"/>
      <c r="BG196" s="37"/>
      <c r="BH196" s="37"/>
      <c r="BI196" s="37"/>
      <c r="BJ196" s="37" t="s">
        <v>3</v>
      </c>
      <c r="BK196" s="37"/>
      <c r="BL196" s="37"/>
      <c r="BM196" s="37"/>
      <c r="BN196" s="37"/>
      <c r="BO196" s="37" t="s">
        <v>128</v>
      </c>
      <c r="BP196" s="37"/>
      <c r="BQ196" s="37"/>
      <c r="BR196" s="37"/>
      <c r="BS196" s="37"/>
    </row>
    <row r="197" spans="1:79" ht="15" customHeight="1">
      <c r="A197" s="37">
        <v>1</v>
      </c>
      <c r="B197" s="37"/>
      <c r="C197" s="37"/>
      <c r="D197" s="37"/>
      <c r="E197" s="37"/>
      <c r="F197" s="37"/>
      <c r="G197" s="37">
        <v>2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>
        <v>3</v>
      </c>
      <c r="U197" s="37"/>
      <c r="V197" s="37"/>
      <c r="W197" s="37"/>
      <c r="X197" s="37"/>
      <c r="Y197" s="37"/>
      <c r="Z197" s="37"/>
      <c r="AA197" s="37">
        <v>4</v>
      </c>
      <c r="AB197" s="37"/>
      <c r="AC197" s="37"/>
      <c r="AD197" s="37"/>
      <c r="AE197" s="37"/>
      <c r="AF197" s="37">
        <v>5</v>
      </c>
      <c r="AG197" s="37"/>
      <c r="AH197" s="37"/>
      <c r="AI197" s="37"/>
      <c r="AJ197" s="37"/>
      <c r="AK197" s="37">
        <v>6</v>
      </c>
      <c r="AL197" s="37"/>
      <c r="AM197" s="37"/>
      <c r="AN197" s="37"/>
      <c r="AO197" s="37"/>
      <c r="AP197" s="37">
        <v>7</v>
      </c>
      <c r="AQ197" s="37"/>
      <c r="AR197" s="37"/>
      <c r="AS197" s="37"/>
      <c r="AT197" s="37"/>
      <c r="AU197" s="37">
        <v>8</v>
      </c>
      <c r="AV197" s="37"/>
      <c r="AW197" s="37"/>
      <c r="AX197" s="37"/>
      <c r="AY197" s="37"/>
      <c r="AZ197" s="37">
        <v>9</v>
      </c>
      <c r="BA197" s="37"/>
      <c r="BB197" s="37"/>
      <c r="BC197" s="37"/>
      <c r="BD197" s="37"/>
      <c r="BE197" s="37">
        <v>10</v>
      </c>
      <c r="BF197" s="37"/>
      <c r="BG197" s="37"/>
      <c r="BH197" s="37"/>
      <c r="BI197" s="37"/>
      <c r="BJ197" s="37">
        <v>11</v>
      </c>
      <c r="BK197" s="37"/>
      <c r="BL197" s="37"/>
      <c r="BM197" s="37"/>
      <c r="BN197" s="37"/>
      <c r="BO197" s="37">
        <v>12</v>
      </c>
      <c r="BP197" s="37"/>
      <c r="BQ197" s="37"/>
      <c r="BR197" s="37"/>
      <c r="BS197" s="37"/>
    </row>
    <row r="198" spans="1:79" s="1" customFormat="1" ht="15" hidden="1" customHeight="1">
      <c r="A198" s="75" t="s">
        <v>69</v>
      </c>
      <c r="B198" s="75"/>
      <c r="C198" s="75"/>
      <c r="D198" s="75"/>
      <c r="E198" s="75"/>
      <c r="F198" s="75"/>
      <c r="G198" s="38" t="s">
        <v>57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 t="s">
        <v>79</v>
      </c>
      <c r="U198" s="38"/>
      <c r="V198" s="38"/>
      <c r="W198" s="38"/>
      <c r="X198" s="38"/>
      <c r="Y198" s="38"/>
      <c r="Z198" s="38"/>
      <c r="AA198" s="55" t="s">
        <v>65</v>
      </c>
      <c r="AB198" s="55"/>
      <c r="AC198" s="55"/>
      <c r="AD198" s="55"/>
      <c r="AE198" s="55"/>
      <c r="AF198" s="55" t="s">
        <v>66</v>
      </c>
      <c r="AG198" s="55"/>
      <c r="AH198" s="55"/>
      <c r="AI198" s="55"/>
      <c r="AJ198" s="55"/>
      <c r="AK198" s="69" t="s">
        <v>123</v>
      </c>
      <c r="AL198" s="69"/>
      <c r="AM198" s="69"/>
      <c r="AN198" s="69"/>
      <c r="AO198" s="69"/>
      <c r="AP198" s="55" t="s">
        <v>67</v>
      </c>
      <c r="AQ198" s="55"/>
      <c r="AR198" s="55"/>
      <c r="AS198" s="55"/>
      <c r="AT198" s="55"/>
      <c r="AU198" s="55" t="s">
        <v>68</v>
      </c>
      <c r="AV198" s="55"/>
      <c r="AW198" s="55"/>
      <c r="AX198" s="55"/>
      <c r="AY198" s="55"/>
      <c r="AZ198" s="69" t="s">
        <v>123</v>
      </c>
      <c r="BA198" s="69"/>
      <c r="BB198" s="69"/>
      <c r="BC198" s="69"/>
      <c r="BD198" s="69"/>
      <c r="BE198" s="55" t="s">
        <v>58</v>
      </c>
      <c r="BF198" s="55"/>
      <c r="BG198" s="55"/>
      <c r="BH198" s="55"/>
      <c r="BI198" s="55"/>
      <c r="BJ198" s="55" t="s">
        <v>59</v>
      </c>
      <c r="BK198" s="55"/>
      <c r="BL198" s="55"/>
      <c r="BM198" s="55"/>
      <c r="BN198" s="55"/>
      <c r="BO198" s="69" t="s">
        <v>123</v>
      </c>
      <c r="BP198" s="69"/>
      <c r="BQ198" s="69"/>
      <c r="BR198" s="69"/>
      <c r="BS198" s="69"/>
      <c r="CA198" s="1" t="s">
        <v>44</v>
      </c>
    </row>
    <row r="199" spans="1:79" s="6" customFormat="1" ht="12.75" customHeight="1">
      <c r="A199" s="85"/>
      <c r="B199" s="85"/>
      <c r="C199" s="85"/>
      <c r="D199" s="85"/>
      <c r="E199" s="85"/>
      <c r="F199" s="85"/>
      <c r="G199" s="83" t="s">
        <v>148</v>
      </c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98"/>
      <c r="U199" s="98"/>
      <c r="V199" s="98"/>
      <c r="W199" s="98"/>
      <c r="X199" s="98"/>
      <c r="Y199" s="98"/>
      <c r="Z199" s="98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>
        <f>IF(ISNUMBER(AA199),AA199,0)+IF(ISNUMBER(AF199),AF199,0)</f>
        <v>0</v>
      </c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>
        <f>IF(ISNUMBER(AP199),AP199,0)+IF(ISNUMBER(AU199),AU199,0)</f>
        <v>0</v>
      </c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>
        <f>IF(ISNUMBER(BE199),BE199,0)+IF(ISNUMBER(BJ199),BJ199,0)</f>
        <v>0</v>
      </c>
      <c r="BP199" s="57"/>
      <c r="BQ199" s="57"/>
      <c r="BR199" s="57"/>
      <c r="BS199" s="57"/>
      <c r="CA199" s="6" t="s">
        <v>45</v>
      </c>
    </row>
    <row r="201" spans="1:79" ht="13.5" customHeight="1">
      <c r="A201" s="84" t="s">
        <v>265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</row>
    <row r="202" spans="1:79" ht="15" customHeight="1">
      <c r="A202" s="91" t="s">
        <v>232</v>
      </c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</row>
    <row r="203" spans="1:79" ht="15" customHeight="1">
      <c r="A203" s="37" t="s">
        <v>6</v>
      </c>
      <c r="B203" s="37"/>
      <c r="C203" s="37"/>
      <c r="D203" s="37"/>
      <c r="E203" s="37"/>
      <c r="F203" s="37"/>
      <c r="G203" s="37" t="s">
        <v>127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 t="s">
        <v>13</v>
      </c>
      <c r="U203" s="37"/>
      <c r="V203" s="37"/>
      <c r="W203" s="37"/>
      <c r="X203" s="37"/>
      <c r="Y203" s="37"/>
      <c r="Z203" s="37"/>
      <c r="AA203" s="70" t="s">
        <v>254</v>
      </c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100"/>
      <c r="AP203" s="70" t="s">
        <v>259</v>
      </c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90"/>
    </row>
    <row r="204" spans="1:79" ht="32.1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 t="s">
        <v>4</v>
      </c>
      <c r="AB204" s="37"/>
      <c r="AC204" s="37"/>
      <c r="AD204" s="37"/>
      <c r="AE204" s="37"/>
      <c r="AF204" s="37" t="s">
        <v>3</v>
      </c>
      <c r="AG204" s="37"/>
      <c r="AH204" s="37"/>
      <c r="AI204" s="37"/>
      <c r="AJ204" s="37"/>
      <c r="AK204" s="37" t="s">
        <v>89</v>
      </c>
      <c r="AL204" s="37"/>
      <c r="AM204" s="37"/>
      <c r="AN204" s="37"/>
      <c r="AO204" s="37"/>
      <c r="AP204" s="37" t="s">
        <v>4</v>
      </c>
      <c r="AQ204" s="37"/>
      <c r="AR204" s="37"/>
      <c r="AS204" s="37"/>
      <c r="AT204" s="37"/>
      <c r="AU204" s="37" t="s">
        <v>3</v>
      </c>
      <c r="AV204" s="37"/>
      <c r="AW204" s="37"/>
      <c r="AX204" s="37"/>
      <c r="AY204" s="37"/>
      <c r="AZ204" s="37" t="s">
        <v>96</v>
      </c>
      <c r="BA204" s="37"/>
      <c r="BB204" s="37"/>
      <c r="BC204" s="37"/>
      <c r="BD204" s="37"/>
    </row>
    <row r="205" spans="1:79" ht="15" customHeight="1">
      <c r="A205" s="37">
        <v>1</v>
      </c>
      <c r="B205" s="37"/>
      <c r="C205" s="37"/>
      <c r="D205" s="37"/>
      <c r="E205" s="37"/>
      <c r="F205" s="37"/>
      <c r="G205" s="37">
        <v>2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>
        <v>3</v>
      </c>
      <c r="U205" s="37"/>
      <c r="V205" s="37"/>
      <c r="W205" s="37"/>
      <c r="X205" s="37"/>
      <c r="Y205" s="37"/>
      <c r="Z205" s="37"/>
      <c r="AA205" s="37">
        <v>4</v>
      </c>
      <c r="AB205" s="37"/>
      <c r="AC205" s="37"/>
      <c r="AD205" s="37"/>
      <c r="AE205" s="37"/>
      <c r="AF205" s="37">
        <v>5</v>
      </c>
      <c r="AG205" s="37"/>
      <c r="AH205" s="37"/>
      <c r="AI205" s="37"/>
      <c r="AJ205" s="37"/>
      <c r="AK205" s="37">
        <v>6</v>
      </c>
      <c r="AL205" s="37"/>
      <c r="AM205" s="37"/>
      <c r="AN205" s="37"/>
      <c r="AO205" s="37"/>
      <c r="AP205" s="37">
        <v>7</v>
      </c>
      <c r="AQ205" s="37"/>
      <c r="AR205" s="37"/>
      <c r="AS205" s="37"/>
      <c r="AT205" s="37"/>
      <c r="AU205" s="37">
        <v>8</v>
      </c>
      <c r="AV205" s="37"/>
      <c r="AW205" s="37"/>
      <c r="AX205" s="37"/>
      <c r="AY205" s="37"/>
      <c r="AZ205" s="37">
        <v>9</v>
      </c>
      <c r="BA205" s="37"/>
      <c r="BB205" s="37"/>
      <c r="BC205" s="37"/>
      <c r="BD205" s="37"/>
    </row>
    <row r="206" spans="1:79" s="1" customFormat="1" ht="12" hidden="1" customHeight="1">
      <c r="A206" s="75" t="s">
        <v>69</v>
      </c>
      <c r="B206" s="75"/>
      <c r="C206" s="75"/>
      <c r="D206" s="75"/>
      <c r="E206" s="75"/>
      <c r="F206" s="75"/>
      <c r="G206" s="38" t="s">
        <v>57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 t="s">
        <v>79</v>
      </c>
      <c r="U206" s="38"/>
      <c r="V206" s="38"/>
      <c r="W206" s="38"/>
      <c r="X206" s="38"/>
      <c r="Y206" s="38"/>
      <c r="Z206" s="38"/>
      <c r="AA206" s="55" t="s">
        <v>60</v>
      </c>
      <c r="AB206" s="55"/>
      <c r="AC206" s="55"/>
      <c r="AD206" s="55"/>
      <c r="AE206" s="55"/>
      <c r="AF206" s="55" t="s">
        <v>61</v>
      </c>
      <c r="AG206" s="55"/>
      <c r="AH206" s="55"/>
      <c r="AI206" s="55"/>
      <c r="AJ206" s="55"/>
      <c r="AK206" s="69" t="s">
        <v>123</v>
      </c>
      <c r="AL206" s="69"/>
      <c r="AM206" s="69"/>
      <c r="AN206" s="69"/>
      <c r="AO206" s="69"/>
      <c r="AP206" s="55" t="s">
        <v>62</v>
      </c>
      <c r="AQ206" s="55"/>
      <c r="AR206" s="55"/>
      <c r="AS206" s="55"/>
      <c r="AT206" s="55"/>
      <c r="AU206" s="55" t="s">
        <v>63</v>
      </c>
      <c r="AV206" s="55"/>
      <c r="AW206" s="55"/>
      <c r="AX206" s="55"/>
      <c r="AY206" s="55"/>
      <c r="AZ206" s="69" t="s">
        <v>123</v>
      </c>
      <c r="BA206" s="69"/>
      <c r="BB206" s="69"/>
      <c r="BC206" s="69"/>
      <c r="BD206" s="69"/>
      <c r="CA206" s="1" t="s">
        <v>46</v>
      </c>
    </row>
    <row r="207" spans="1:79" s="6" customFormat="1">
      <c r="A207" s="85"/>
      <c r="B207" s="85"/>
      <c r="C207" s="85"/>
      <c r="D207" s="85"/>
      <c r="E207" s="85"/>
      <c r="F207" s="85"/>
      <c r="G207" s="83" t="s">
        <v>148</v>
      </c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98"/>
      <c r="U207" s="98"/>
      <c r="V207" s="98"/>
      <c r="W207" s="98"/>
      <c r="X207" s="98"/>
      <c r="Y207" s="98"/>
      <c r="Z207" s="98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>
        <f>IF(ISNUMBER(AA207),AA207,0)+IF(ISNUMBER(AF207),AF207,0)</f>
        <v>0</v>
      </c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>
        <f>IF(ISNUMBER(AP207),AP207,0)+IF(ISNUMBER(AU207),AU207,0)</f>
        <v>0</v>
      </c>
      <c r="BA207" s="57"/>
      <c r="BB207" s="57"/>
      <c r="BC207" s="57"/>
      <c r="BD207" s="57"/>
      <c r="CA207" s="6" t="s">
        <v>47</v>
      </c>
    </row>
    <row r="210" spans="1:79" ht="14.25" customHeight="1">
      <c r="A210" s="84" t="s">
        <v>266</v>
      </c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</row>
    <row r="211" spans="1:79" ht="15" customHeight="1">
      <c r="A211" s="91" t="s">
        <v>232</v>
      </c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</row>
    <row r="212" spans="1:79" ht="23.1" customHeight="1">
      <c r="A212" s="37" t="s">
        <v>129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92" t="s">
        <v>130</v>
      </c>
      <c r="O212" s="93"/>
      <c r="P212" s="93"/>
      <c r="Q212" s="93"/>
      <c r="R212" s="93"/>
      <c r="S212" s="93"/>
      <c r="T212" s="93"/>
      <c r="U212" s="94"/>
      <c r="V212" s="92" t="s">
        <v>131</v>
      </c>
      <c r="W212" s="93"/>
      <c r="X212" s="93"/>
      <c r="Y212" s="94"/>
      <c r="Z212" s="70" t="s">
        <v>233</v>
      </c>
      <c r="AA212" s="71"/>
      <c r="AB212" s="71"/>
      <c r="AC212" s="71"/>
      <c r="AD212" s="71"/>
      <c r="AE212" s="71"/>
      <c r="AF212" s="71"/>
      <c r="AG212" s="90"/>
      <c r="AH212" s="70" t="s">
        <v>236</v>
      </c>
      <c r="AI212" s="71"/>
      <c r="AJ212" s="71"/>
      <c r="AK212" s="71"/>
      <c r="AL212" s="71"/>
      <c r="AM212" s="71"/>
      <c r="AN212" s="71"/>
      <c r="AO212" s="90"/>
      <c r="AP212" s="70" t="s">
        <v>243</v>
      </c>
      <c r="AQ212" s="71"/>
      <c r="AR212" s="71"/>
      <c r="AS212" s="71"/>
      <c r="AT212" s="71"/>
      <c r="AU212" s="71"/>
      <c r="AV212" s="71"/>
      <c r="AW212" s="71"/>
      <c r="AX212" s="70" t="s">
        <v>254</v>
      </c>
      <c r="AY212" s="71"/>
      <c r="AZ212" s="71"/>
      <c r="BA212" s="71"/>
      <c r="BB212" s="71"/>
      <c r="BC212" s="71"/>
      <c r="BD212" s="71"/>
      <c r="BE212" s="90"/>
      <c r="BF212" s="70" t="s">
        <v>259</v>
      </c>
      <c r="BG212" s="71"/>
      <c r="BH212" s="71"/>
      <c r="BI212" s="71"/>
      <c r="BJ212" s="71"/>
      <c r="BK212" s="71"/>
      <c r="BL212" s="71"/>
      <c r="BM212" s="90"/>
    </row>
    <row r="213" spans="1:79" ht="95.2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95"/>
      <c r="O213" s="96"/>
      <c r="P213" s="96"/>
      <c r="Q213" s="96"/>
      <c r="R213" s="96"/>
      <c r="S213" s="96"/>
      <c r="T213" s="96"/>
      <c r="U213" s="97"/>
      <c r="V213" s="95"/>
      <c r="W213" s="96"/>
      <c r="X213" s="96"/>
      <c r="Y213" s="97"/>
      <c r="Z213" s="87" t="s">
        <v>134</v>
      </c>
      <c r="AA213" s="87"/>
      <c r="AB213" s="87"/>
      <c r="AC213" s="87"/>
      <c r="AD213" s="87" t="s">
        <v>135</v>
      </c>
      <c r="AE213" s="87"/>
      <c r="AF213" s="87"/>
      <c r="AG213" s="87"/>
      <c r="AH213" s="87" t="s">
        <v>134</v>
      </c>
      <c r="AI213" s="87"/>
      <c r="AJ213" s="87"/>
      <c r="AK213" s="87"/>
      <c r="AL213" s="87" t="s">
        <v>135</v>
      </c>
      <c r="AM213" s="87"/>
      <c r="AN213" s="87"/>
      <c r="AO213" s="87"/>
      <c r="AP213" s="87" t="s">
        <v>134</v>
      </c>
      <c r="AQ213" s="87"/>
      <c r="AR213" s="87"/>
      <c r="AS213" s="87"/>
      <c r="AT213" s="87" t="s">
        <v>135</v>
      </c>
      <c r="AU213" s="87"/>
      <c r="AV213" s="87"/>
      <c r="AW213" s="87"/>
      <c r="AX213" s="87" t="s">
        <v>134</v>
      </c>
      <c r="AY213" s="87"/>
      <c r="AZ213" s="87"/>
      <c r="BA213" s="87"/>
      <c r="BB213" s="87" t="s">
        <v>135</v>
      </c>
      <c r="BC213" s="87"/>
      <c r="BD213" s="87"/>
      <c r="BE213" s="87"/>
      <c r="BF213" s="87" t="s">
        <v>134</v>
      </c>
      <c r="BG213" s="87"/>
      <c r="BH213" s="87"/>
      <c r="BI213" s="87"/>
      <c r="BJ213" s="87" t="s">
        <v>135</v>
      </c>
      <c r="BK213" s="87"/>
      <c r="BL213" s="87"/>
      <c r="BM213" s="87"/>
    </row>
    <row r="214" spans="1:79" ht="15" customHeight="1">
      <c r="A214" s="37">
        <v>1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70">
        <v>2</v>
      </c>
      <c r="O214" s="71"/>
      <c r="P214" s="71"/>
      <c r="Q214" s="71"/>
      <c r="R214" s="71"/>
      <c r="S214" s="71"/>
      <c r="T214" s="71"/>
      <c r="U214" s="90"/>
      <c r="V214" s="70">
        <v>3</v>
      </c>
      <c r="W214" s="71"/>
      <c r="X214" s="71"/>
      <c r="Y214" s="90"/>
      <c r="Z214" s="37">
        <v>4</v>
      </c>
      <c r="AA214" s="37"/>
      <c r="AB214" s="37"/>
      <c r="AC214" s="37"/>
      <c r="AD214" s="37">
        <v>5</v>
      </c>
      <c r="AE214" s="37"/>
      <c r="AF214" s="37"/>
      <c r="AG214" s="37"/>
      <c r="AH214" s="37">
        <v>6</v>
      </c>
      <c r="AI214" s="37"/>
      <c r="AJ214" s="37"/>
      <c r="AK214" s="37"/>
      <c r="AL214" s="37">
        <v>7</v>
      </c>
      <c r="AM214" s="37"/>
      <c r="AN214" s="37"/>
      <c r="AO214" s="37"/>
      <c r="AP214" s="37">
        <v>8</v>
      </c>
      <c r="AQ214" s="37"/>
      <c r="AR214" s="37"/>
      <c r="AS214" s="37"/>
      <c r="AT214" s="37">
        <v>9</v>
      </c>
      <c r="AU214" s="37"/>
      <c r="AV214" s="37"/>
      <c r="AW214" s="37"/>
      <c r="AX214" s="37">
        <v>10</v>
      </c>
      <c r="AY214" s="37"/>
      <c r="AZ214" s="37"/>
      <c r="BA214" s="37"/>
      <c r="BB214" s="37">
        <v>11</v>
      </c>
      <c r="BC214" s="37"/>
      <c r="BD214" s="37"/>
      <c r="BE214" s="37"/>
      <c r="BF214" s="37">
        <v>12</v>
      </c>
      <c r="BG214" s="37"/>
      <c r="BH214" s="37"/>
      <c r="BI214" s="37"/>
      <c r="BJ214" s="37">
        <v>13</v>
      </c>
      <c r="BK214" s="37"/>
      <c r="BL214" s="37"/>
      <c r="BM214" s="37"/>
    </row>
    <row r="215" spans="1:79" s="1" customFormat="1" ht="12" hidden="1" customHeight="1">
      <c r="A215" s="38" t="s">
        <v>147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9" t="s">
        <v>132</v>
      </c>
      <c r="O215" s="40"/>
      <c r="P215" s="40"/>
      <c r="Q215" s="40"/>
      <c r="R215" s="40"/>
      <c r="S215" s="40"/>
      <c r="T215" s="40"/>
      <c r="U215" s="41"/>
      <c r="V215" s="39" t="s">
        <v>133</v>
      </c>
      <c r="W215" s="40"/>
      <c r="X215" s="40"/>
      <c r="Y215" s="41"/>
      <c r="Z215" s="55" t="s">
        <v>65</v>
      </c>
      <c r="AA215" s="55"/>
      <c r="AB215" s="55"/>
      <c r="AC215" s="55"/>
      <c r="AD215" s="55" t="s">
        <v>66</v>
      </c>
      <c r="AE215" s="55"/>
      <c r="AF215" s="55"/>
      <c r="AG215" s="55"/>
      <c r="AH215" s="55" t="s">
        <v>67</v>
      </c>
      <c r="AI215" s="55"/>
      <c r="AJ215" s="55"/>
      <c r="AK215" s="55"/>
      <c r="AL215" s="55" t="s">
        <v>68</v>
      </c>
      <c r="AM215" s="55"/>
      <c r="AN215" s="55"/>
      <c r="AO215" s="55"/>
      <c r="AP215" s="55" t="s">
        <v>58</v>
      </c>
      <c r="AQ215" s="55"/>
      <c r="AR215" s="55"/>
      <c r="AS215" s="55"/>
      <c r="AT215" s="55" t="s">
        <v>59</v>
      </c>
      <c r="AU215" s="55"/>
      <c r="AV215" s="55"/>
      <c r="AW215" s="55"/>
      <c r="AX215" s="55" t="s">
        <v>60</v>
      </c>
      <c r="AY215" s="55"/>
      <c r="AZ215" s="55"/>
      <c r="BA215" s="55"/>
      <c r="BB215" s="55" t="s">
        <v>61</v>
      </c>
      <c r="BC215" s="55"/>
      <c r="BD215" s="55"/>
      <c r="BE215" s="55"/>
      <c r="BF215" s="55" t="s">
        <v>62</v>
      </c>
      <c r="BG215" s="55"/>
      <c r="BH215" s="55"/>
      <c r="BI215" s="55"/>
      <c r="BJ215" s="55" t="s">
        <v>63</v>
      </c>
      <c r="BK215" s="55"/>
      <c r="BL215" s="55"/>
      <c r="BM215" s="55"/>
      <c r="CA215" s="1" t="s">
        <v>48</v>
      </c>
    </row>
    <row r="216" spans="1:79" s="25" customFormat="1" ht="12.75" customHeight="1">
      <c r="A216" s="26" t="s">
        <v>219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8"/>
      <c r="N216" s="29">
        <v>2018</v>
      </c>
      <c r="O216" s="30"/>
      <c r="P216" s="30"/>
      <c r="Q216" s="30"/>
      <c r="R216" s="30"/>
      <c r="S216" s="30"/>
      <c r="T216" s="30"/>
      <c r="U216" s="31"/>
      <c r="V216" s="32">
        <v>106000</v>
      </c>
      <c r="W216" s="33"/>
      <c r="X216" s="33"/>
      <c r="Y216" s="34"/>
      <c r="Z216" s="35">
        <v>106000</v>
      </c>
      <c r="AA216" s="35"/>
      <c r="AB216" s="35"/>
      <c r="AC216" s="35"/>
      <c r="AD216" s="35">
        <v>100</v>
      </c>
      <c r="AE216" s="35"/>
      <c r="AF216" s="35"/>
      <c r="AG216" s="35"/>
      <c r="AH216" s="36">
        <v>0</v>
      </c>
      <c r="AI216" s="36"/>
      <c r="AJ216" s="36"/>
      <c r="AK216" s="36"/>
      <c r="AL216" s="36">
        <v>0</v>
      </c>
      <c r="AM216" s="36"/>
      <c r="AN216" s="36"/>
      <c r="AO216" s="36"/>
      <c r="AP216" s="36">
        <v>0</v>
      </c>
      <c r="AQ216" s="36"/>
      <c r="AR216" s="36"/>
      <c r="AS216" s="36"/>
      <c r="AT216" s="36">
        <v>0</v>
      </c>
      <c r="AU216" s="36"/>
      <c r="AV216" s="36"/>
      <c r="AW216" s="36"/>
      <c r="AX216" s="36">
        <v>0</v>
      </c>
      <c r="AY216" s="36"/>
      <c r="AZ216" s="36"/>
      <c r="BA216" s="36"/>
      <c r="BB216" s="36">
        <v>0</v>
      </c>
      <c r="BC216" s="36"/>
      <c r="BD216" s="36"/>
      <c r="BE216" s="36"/>
      <c r="BF216" s="36">
        <v>0</v>
      </c>
      <c r="BG216" s="36"/>
      <c r="BH216" s="36"/>
      <c r="BI216" s="36"/>
      <c r="BJ216" s="36">
        <v>0</v>
      </c>
      <c r="BK216" s="36"/>
      <c r="BL216" s="36"/>
      <c r="BM216" s="36"/>
      <c r="CA216" s="25" t="s">
        <v>49</v>
      </c>
    </row>
    <row r="217" spans="1:79" s="6" customFormat="1" ht="12.75" customHeight="1">
      <c r="A217" s="44" t="s">
        <v>148</v>
      </c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6"/>
      <c r="N217" s="42"/>
      <c r="O217" s="43"/>
      <c r="P217" s="43"/>
      <c r="Q217" s="43"/>
      <c r="R217" s="43"/>
      <c r="S217" s="43"/>
      <c r="T217" s="43"/>
      <c r="U217" s="50"/>
      <c r="V217" s="51"/>
      <c r="W217" s="52"/>
      <c r="X217" s="52"/>
      <c r="Y217" s="53"/>
      <c r="Z217" s="54">
        <v>106000</v>
      </c>
      <c r="AA217" s="54"/>
      <c r="AB217" s="54"/>
      <c r="AC217" s="54"/>
      <c r="AD217" s="54"/>
      <c r="AE217" s="54"/>
      <c r="AF217" s="54"/>
      <c r="AG217" s="54"/>
      <c r="AH217" s="49">
        <v>0</v>
      </c>
      <c r="AI217" s="49"/>
      <c r="AJ217" s="49"/>
      <c r="AK217" s="49"/>
      <c r="AL217" s="49"/>
      <c r="AM217" s="49"/>
      <c r="AN217" s="49"/>
      <c r="AO217" s="49"/>
      <c r="AP217" s="49">
        <v>0</v>
      </c>
      <c r="AQ217" s="49"/>
      <c r="AR217" s="49"/>
      <c r="AS217" s="49"/>
      <c r="AT217" s="49"/>
      <c r="AU217" s="49"/>
      <c r="AV217" s="49"/>
      <c r="AW217" s="49"/>
      <c r="AX217" s="49">
        <v>0</v>
      </c>
      <c r="AY217" s="49"/>
      <c r="AZ217" s="49"/>
      <c r="BA217" s="49"/>
      <c r="BB217" s="49"/>
      <c r="BC217" s="49"/>
      <c r="BD217" s="49"/>
      <c r="BE217" s="49"/>
      <c r="BF217" s="49">
        <v>0</v>
      </c>
      <c r="BG217" s="49"/>
      <c r="BH217" s="49"/>
      <c r="BI217" s="49"/>
      <c r="BJ217" s="49"/>
      <c r="BK217" s="49"/>
      <c r="BL217" s="49"/>
      <c r="BM217" s="49"/>
    </row>
    <row r="220" spans="1:79" ht="35.25" customHeight="1">
      <c r="A220" s="84" t="s">
        <v>267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</row>
    <row r="221" spans="1:79" ht="45" customHeight="1">
      <c r="A221" s="80" t="s">
        <v>222</v>
      </c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</row>
    <row r="222" spans="1:7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>
      <c r="A224" s="89" t="s">
        <v>250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</row>
    <row r="225" spans="1:79" ht="14.25" customHeight="1">
      <c r="A225" s="84" t="s">
        <v>234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</row>
    <row r="226" spans="1:79" ht="15" customHeight="1">
      <c r="A226" s="86" t="s">
        <v>232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</row>
    <row r="227" spans="1:79" ht="42.95" customHeight="1">
      <c r="A227" s="87" t="s">
        <v>136</v>
      </c>
      <c r="B227" s="87"/>
      <c r="C227" s="87"/>
      <c r="D227" s="87"/>
      <c r="E227" s="87"/>
      <c r="F227" s="87"/>
      <c r="G227" s="37" t="s">
        <v>19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 t="s">
        <v>15</v>
      </c>
      <c r="U227" s="37"/>
      <c r="V227" s="37"/>
      <c r="W227" s="37"/>
      <c r="X227" s="37"/>
      <c r="Y227" s="37"/>
      <c r="Z227" s="37" t="s">
        <v>14</v>
      </c>
      <c r="AA227" s="37"/>
      <c r="AB227" s="37"/>
      <c r="AC227" s="37"/>
      <c r="AD227" s="37"/>
      <c r="AE227" s="37" t="s">
        <v>137</v>
      </c>
      <c r="AF227" s="37"/>
      <c r="AG227" s="37"/>
      <c r="AH227" s="37"/>
      <c r="AI227" s="37"/>
      <c r="AJ227" s="37"/>
      <c r="AK227" s="37" t="s">
        <v>138</v>
      </c>
      <c r="AL227" s="37"/>
      <c r="AM227" s="37"/>
      <c r="AN227" s="37"/>
      <c r="AO227" s="37"/>
      <c r="AP227" s="37"/>
      <c r="AQ227" s="37" t="s">
        <v>139</v>
      </c>
      <c r="AR227" s="37"/>
      <c r="AS227" s="37"/>
      <c r="AT227" s="37"/>
      <c r="AU227" s="37"/>
      <c r="AV227" s="37"/>
      <c r="AW227" s="37" t="s">
        <v>98</v>
      </c>
      <c r="AX227" s="37"/>
      <c r="AY227" s="37"/>
      <c r="AZ227" s="37"/>
      <c r="BA227" s="37"/>
      <c r="BB227" s="37"/>
      <c r="BC227" s="37"/>
      <c r="BD227" s="37"/>
      <c r="BE227" s="37"/>
      <c r="BF227" s="37"/>
      <c r="BG227" s="37" t="s">
        <v>140</v>
      </c>
      <c r="BH227" s="37"/>
      <c r="BI227" s="37"/>
      <c r="BJ227" s="37"/>
      <c r="BK227" s="37"/>
      <c r="BL227" s="37"/>
    </row>
    <row r="228" spans="1:79" ht="39.950000000000003" customHeight="1">
      <c r="A228" s="87"/>
      <c r="B228" s="87"/>
      <c r="C228" s="87"/>
      <c r="D228" s="87"/>
      <c r="E228" s="87"/>
      <c r="F228" s="8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 t="s">
        <v>17</v>
      </c>
      <c r="AX228" s="37"/>
      <c r="AY228" s="37"/>
      <c r="AZ228" s="37"/>
      <c r="BA228" s="37"/>
      <c r="BB228" s="37" t="s">
        <v>16</v>
      </c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</row>
    <row r="229" spans="1:79" ht="15" customHeight="1">
      <c r="A229" s="37">
        <v>1</v>
      </c>
      <c r="B229" s="37"/>
      <c r="C229" s="37"/>
      <c r="D229" s="37"/>
      <c r="E229" s="37"/>
      <c r="F229" s="37"/>
      <c r="G229" s="37">
        <v>2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>
        <v>3</v>
      </c>
      <c r="U229" s="37"/>
      <c r="V229" s="37"/>
      <c r="W229" s="37"/>
      <c r="X229" s="37"/>
      <c r="Y229" s="37"/>
      <c r="Z229" s="37">
        <v>4</v>
      </c>
      <c r="AA229" s="37"/>
      <c r="AB229" s="37"/>
      <c r="AC229" s="37"/>
      <c r="AD229" s="37"/>
      <c r="AE229" s="37">
        <v>5</v>
      </c>
      <c r="AF229" s="37"/>
      <c r="AG229" s="37"/>
      <c r="AH229" s="37"/>
      <c r="AI229" s="37"/>
      <c r="AJ229" s="37"/>
      <c r="AK229" s="37">
        <v>6</v>
      </c>
      <c r="AL229" s="37"/>
      <c r="AM229" s="37"/>
      <c r="AN229" s="37"/>
      <c r="AO229" s="37"/>
      <c r="AP229" s="37"/>
      <c r="AQ229" s="37">
        <v>7</v>
      </c>
      <c r="AR229" s="37"/>
      <c r="AS229" s="37"/>
      <c r="AT229" s="37"/>
      <c r="AU229" s="37"/>
      <c r="AV229" s="37"/>
      <c r="AW229" s="37">
        <v>8</v>
      </c>
      <c r="AX229" s="37"/>
      <c r="AY229" s="37"/>
      <c r="AZ229" s="37"/>
      <c r="BA229" s="37"/>
      <c r="BB229" s="37">
        <v>9</v>
      </c>
      <c r="BC229" s="37"/>
      <c r="BD229" s="37"/>
      <c r="BE229" s="37"/>
      <c r="BF229" s="37"/>
      <c r="BG229" s="37">
        <v>10</v>
      </c>
      <c r="BH229" s="37"/>
      <c r="BI229" s="37"/>
      <c r="BJ229" s="37"/>
      <c r="BK229" s="37"/>
      <c r="BL229" s="37"/>
    </row>
    <row r="230" spans="1:79" s="1" customFormat="1" ht="12" hidden="1" customHeight="1">
      <c r="A230" s="75" t="s">
        <v>64</v>
      </c>
      <c r="B230" s="75"/>
      <c r="C230" s="75"/>
      <c r="D230" s="75"/>
      <c r="E230" s="75"/>
      <c r="F230" s="75"/>
      <c r="G230" s="38" t="s">
        <v>57</v>
      </c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55" t="s">
        <v>80</v>
      </c>
      <c r="U230" s="55"/>
      <c r="V230" s="55"/>
      <c r="W230" s="55"/>
      <c r="X230" s="55"/>
      <c r="Y230" s="55"/>
      <c r="Z230" s="55" t="s">
        <v>81</v>
      </c>
      <c r="AA230" s="55"/>
      <c r="AB230" s="55"/>
      <c r="AC230" s="55"/>
      <c r="AD230" s="55"/>
      <c r="AE230" s="55" t="s">
        <v>82</v>
      </c>
      <c r="AF230" s="55"/>
      <c r="AG230" s="55"/>
      <c r="AH230" s="55"/>
      <c r="AI230" s="55"/>
      <c r="AJ230" s="55"/>
      <c r="AK230" s="55" t="s">
        <v>83</v>
      </c>
      <c r="AL230" s="55"/>
      <c r="AM230" s="55"/>
      <c r="AN230" s="55"/>
      <c r="AO230" s="55"/>
      <c r="AP230" s="55"/>
      <c r="AQ230" s="88" t="s">
        <v>100</v>
      </c>
      <c r="AR230" s="55"/>
      <c r="AS230" s="55"/>
      <c r="AT230" s="55"/>
      <c r="AU230" s="55"/>
      <c r="AV230" s="55"/>
      <c r="AW230" s="55" t="s">
        <v>84</v>
      </c>
      <c r="AX230" s="55"/>
      <c r="AY230" s="55"/>
      <c r="AZ230" s="55"/>
      <c r="BA230" s="55"/>
      <c r="BB230" s="55" t="s">
        <v>85</v>
      </c>
      <c r="BC230" s="55"/>
      <c r="BD230" s="55"/>
      <c r="BE230" s="55"/>
      <c r="BF230" s="55"/>
      <c r="BG230" s="88" t="s">
        <v>101</v>
      </c>
      <c r="BH230" s="55"/>
      <c r="BI230" s="55"/>
      <c r="BJ230" s="55"/>
      <c r="BK230" s="55"/>
      <c r="BL230" s="55"/>
      <c r="CA230" s="1" t="s">
        <v>50</v>
      </c>
    </row>
    <row r="231" spans="1:79" s="6" customFormat="1" ht="12.75" customHeight="1">
      <c r="A231" s="85"/>
      <c r="B231" s="85"/>
      <c r="C231" s="85"/>
      <c r="D231" s="85"/>
      <c r="E231" s="85"/>
      <c r="F231" s="85"/>
      <c r="G231" s="83" t="s">
        <v>148</v>
      </c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>
        <f>IF(ISNUMBER(AK231),AK231,0)-IF(ISNUMBER(AE231),AE231,0)</f>
        <v>0</v>
      </c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>
        <f>IF(ISNUMBER(Z231),Z231,0)+IF(ISNUMBER(AK231),AK231,0)</f>
        <v>0</v>
      </c>
      <c r="BH231" s="57"/>
      <c r="BI231" s="57"/>
      <c r="BJ231" s="57"/>
      <c r="BK231" s="57"/>
      <c r="BL231" s="57"/>
      <c r="CA231" s="6" t="s">
        <v>51</v>
      </c>
    </row>
    <row r="233" spans="1:79" ht="14.25" customHeight="1">
      <c r="A233" s="84" t="s">
        <v>251</v>
      </c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</row>
    <row r="234" spans="1:79" ht="15" customHeight="1">
      <c r="A234" s="86" t="s">
        <v>232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</row>
    <row r="235" spans="1:79" ht="18" customHeight="1">
      <c r="A235" s="37" t="s">
        <v>136</v>
      </c>
      <c r="B235" s="37"/>
      <c r="C235" s="37"/>
      <c r="D235" s="37"/>
      <c r="E235" s="37"/>
      <c r="F235" s="37"/>
      <c r="G235" s="37" t="s">
        <v>19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 t="s">
        <v>238</v>
      </c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 t="s">
        <v>248</v>
      </c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</row>
    <row r="236" spans="1:79" ht="42.9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 t="s">
        <v>141</v>
      </c>
      <c r="R236" s="37"/>
      <c r="S236" s="37"/>
      <c r="T236" s="37"/>
      <c r="U236" s="37"/>
      <c r="V236" s="87" t="s">
        <v>142</v>
      </c>
      <c r="W236" s="87"/>
      <c r="X236" s="87"/>
      <c r="Y236" s="87"/>
      <c r="Z236" s="37" t="s">
        <v>143</v>
      </c>
      <c r="AA236" s="37"/>
      <c r="AB236" s="37"/>
      <c r="AC236" s="37"/>
      <c r="AD236" s="37"/>
      <c r="AE236" s="37"/>
      <c r="AF236" s="37"/>
      <c r="AG236" s="37"/>
      <c r="AH236" s="37"/>
      <c r="AI236" s="37"/>
      <c r="AJ236" s="37" t="s">
        <v>144</v>
      </c>
      <c r="AK236" s="37"/>
      <c r="AL236" s="37"/>
      <c r="AM236" s="37"/>
      <c r="AN236" s="37"/>
      <c r="AO236" s="37" t="s">
        <v>20</v>
      </c>
      <c r="AP236" s="37"/>
      <c r="AQ236" s="37"/>
      <c r="AR236" s="37"/>
      <c r="AS236" s="37"/>
      <c r="AT236" s="87" t="s">
        <v>145</v>
      </c>
      <c r="AU236" s="87"/>
      <c r="AV236" s="87"/>
      <c r="AW236" s="87"/>
      <c r="AX236" s="37" t="s">
        <v>143</v>
      </c>
      <c r="AY236" s="37"/>
      <c r="AZ236" s="37"/>
      <c r="BA236" s="37"/>
      <c r="BB236" s="37"/>
      <c r="BC236" s="37"/>
      <c r="BD236" s="37"/>
      <c r="BE236" s="37"/>
      <c r="BF236" s="37"/>
      <c r="BG236" s="37"/>
      <c r="BH236" s="37" t="s">
        <v>146</v>
      </c>
      <c r="BI236" s="37"/>
      <c r="BJ236" s="37"/>
      <c r="BK236" s="37"/>
      <c r="BL236" s="37"/>
    </row>
    <row r="237" spans="1:79" ht="63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87"/>
      <c r="W237" s="87"/>
      <c r="X237" s="87"/>
      <c r="Y237" s="87"/>
      <c r="Z237" s="37" t="s">
        <v>17</v>
      </c>
      <c r="AA237" s="37"/>
      <c r="AB237" s="37"/>
      <c r="AC237" s="37"/>
      <c r="AD237" s="37"/>
      <c r="AE237" s="37" t="s">
        <v>16</v>
      </c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87"/>
      <c r="AU237" s="87"/>
      <c r="AV237" s="87"/>
      <c r="AW237" s="87"/>
      <c r="AX237" s="37" t="s">
        <v>17</v>
      </c>
      <c r="AY237" s="37"/>
      <c r="AZ237" s="37"/>
      <c r="BA237" s="37"/>
      <c r="BB237" s="37"/>
      <c r="BC237" s="37" t="s">
        <v>16</v>
      </c>
      <c r="BD237" s="37"/>
      <c r="BE237" s="37"/>
      <c r="BF237" s="37"/>
      <c r="BG237" s="37"/>
      <c r="BH237" s="37"/>
      <c r="BI237" s="37"/>
      <c r="BJ237" s="37"/>
      <c r="BK237" s="37"/>
      <c r="BL237" s="37"/>
    </row>
    <row r="238" spans="1:79" ht="15" customHeight="1">
      <c r="A238" s="37">
        <v>1</v>
      </c>
      <c r="B238" s="37"/>
      <c r="C238" s="37"/>
      <c r="D238" s="37"/>
      <c r="E238" s="37"/>
      <c r="F238" s="37"/>
      <c r="G238" s="37">
        <v>2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>
        <v>3</v>
      </c>
      <c r="R238" s="37"/>
      <c r="S238" s="37"/>
      <c r="T238" s="37"/>
      <c r="U238" s="37"/>
      <c r="V238" s="37">
        <v>4</v>
      </c>
      <c r="W238" s="37"/>
      <c r="X238" s="37"/>
      <c r="Y238" s="37"/>
      <c r="Z238" s="37">
        <v>5</v>
      </c>
      <c r="AA238" s="37"/>
      <c r="AB238" s="37"/>
      <c r="AC238" s="37"/>
      <c r="AD238" s="37"/>
      <c r="AE238" s="37">
        <v>6</v>
      </c>
      <c r="AF238" s="37"/>
      <c r="AG238" s="37"/>
      <c r="AH238" s="37"/>
      <c r="AI238" s="37"/>
      <c r="AJ238" s="37">
        <v>7</v>
      </c>
      <c r="AK238" s="37"/>
      <c r="AL238" s="37"/>
      <c r="AM238" s="37"/>
      <c r="AN238" s="37"/>
      <c r="AO238" s="37">
        <v>8</v>
      </c>
      <c r="AP238" s="37"/>
      <c r="AQ238" s="37"/>
      <c r="AR238" s="37"/>
      <c r="AS238" s="37"/>
      <c r="AT238" s="37">
        <v>9</v>
      </c>
      <c r="AU238" s="37"/>
      <c r="AV238" s="37"/>
      <c r="AW238" s="37"/>
      <c r="AX238" s="37">
        <v>10</v>
      </c>
      <c r="AY238" s="37"/>
      <c r="AZ238" s="37"/>
      <c r="BA238" s="37"/>
      <c r="BB238" s="37"/>
      <c r="BC238" s="37">
        <v>11</v>
      </c>
      <c r="BD238" s="37"/>
      <c r="BE238" s="37"/>
      <c r="BF238" s="37"/>
      <c r="BG238" s="37"/>
      <c r="BH238" s="37">
        <v>12</v>
      </c>
      <c r="BI238" s="37"/>
      <c r="BJ238" s="37"/>
      <c r="BK238" s="37"/>
      <c r="BL238" s="37"/>
    </row>
    <row r="239" spans="1:79" s="1" customFormat="1" ht="12" hidden="1" customHeight="1">
      <c r="A239" s="75" t="s">
        <v>64</v>
      </c>
      <c r="B239" s="75"/>
      <c r="C239" s="75"/>
      <c r="D239" s="75"/>
      <c r="E239" s="75"/>
      <c r="F239" s="75"/>
      <c r="G239" s="38" t="s">
        <v>57</v>
      </c>
      <c r="H239" s="38"/>
      <c r="I239" s="38"/>
      <c r="J239" s="38"/>
      <c r="K239" s="38"/>
      <c r="L239" s="38"/>
      <c r="M239" s="38"/>
      <c r="N239" s="38"/>
      <c r="O239" s="38"/>
      <c r="P239" s="38"/>
      <c r="Q239" s="55" t="s">
        <v>80</v>
      </c>
      <c r="R239" s="55"/>
      <c r="S239" s="55"/>
      <c r="T239" s="55"/>
      <c r="U239" s="55"/>
      <c r="V239" s="55" t="s">
        <v>81</v>
      </c>
      <c r="W239" s="55"/>
      <c r="X239" s="55"/>
      <c r="Y239" s="55"/>
      <c r="Z239" s="55" t="s">
        <v>82</v>
      </c>
      <c r="AA239" s="55"/>
      <c r="AB239" s="55"/>
      <c r="AC239" s="55"/>
      <c r="AD239" s="55"/>
      <c r="AE239" s="55" t="s">
        <v>83</v>
      </c>
      <c r="AF239" s="55"/>
      <c r="AG239" s="55"/>
      <c r="AH239" s="55"/>
      <c r="AI239" s="55"/>
      <c r="AJ239" s="88" t="s">
        <v>102</v>
      </c>
      <c r="AK239" s="55"/>
      <c r="AL239" s="55"/>
      <c r="AM239" s="55"/>
      <c r="AN239" s="55"/>
      <c r="AO239" s="55" t="s">
        <v>84</v>
      </c>
      <c r="AP239" s="55"/>
      <c r="AQ239" s="55"/>
      <c r="AR239" s="55"/>
      <c r="AS239" s="55"/>
      <c r="AT239" s="88" t="s">
        <v>103</v>
      </c>
      <c r="AU239" s="55"/>
      <c r="AV239" s="55"/>
      <c r="AW239" s="55"/>
      <c r="AX239" s="55" t="s">
        <v>85</v>
      </c>
      <c r="AY239" s="55"/>
      <c r="AZ239" s="55"/>
      <c r="BA239" s="55"/>
      <c r="BB239" s="55"/>
      <c r="BC239" s="55" t="s">
        <v>86</v>
      </c>
      <c r="BD239" s="55"/>
      <c r="BE239" s="55"/>
      <c r="BF239" s="55"/>
      <c r="BG239" s="55"/>
      <c r="BH239" s="88" t="s">
        <v>102</v>
      </c>
      <c r="BI239" s="55"/>
      <c r="BJ239" s="55"/>
      <c r="BK239" s="55"/>
      <c r="BL239" s="55"/>
      <c r="CA239" s="1" t="s">
        <v>52</v>
      </c>
    </row>
    <row r="240" spans="1:79" s="6" customFormat="1" ht="12.75" customHeight="1">
      <c r="A240" s="85"/>
      <c r="B240" s="85"/>
      <c r="C240" s="85"/>
      <c r="D240" s="85"/>
      <c r="E240" s="85"/>
      <c r="F240" s="85"/>
      <c r="G240" s="83" t="s">
        <v>148</v>
      </c>
      <c r="H240" s="83"/>
      <c r="I240" s="83"/>
      <c r="J240" s="83"/>
      <c r="K240" s="83"/>
      <c r="L240" s="83"/>
      <c r="M240" s="83"/>
      <c r="N240" s="83"/>
      <c r="O240" s="83"/>
      <c r="P240" s="83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>
        <f>IF(ISNUMBER(Q240),Q240,0)-IF(ISNUMBER(Z240),Z240,0)</f>
        <v>0</v>
      </c>
      <c r="AK240" s="57"/>
      <c r="AL240" s="57"/>
      <c r="AM240" s="57"/>
      <c r="AN240" s="57"/>
      <c r="AO240" s="57"/>
      <c r="AP240" s="57"/>
      <c r="AQ240" s="57"/>
      <c r="AR240" s="57"/>
      <c r="AS240" s="57"/>
      <c r="AT240" s="57">
        <f>IF(ISNUMBER(V240),V240,0)-IF(ISNUMBER(Z240),Z240,0)-IF(ISNUMBER(AE240),AE240,0)</f>
        <v>0</v>
      </c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>
        <f>IF(ISNUMBER(AO240),AO240,0)-IF(ISNUMBER(AX240),AX240,0)</f>
        <v>0</v>
      </c>
      <c r="BI240" s="57"/>
      <c r="BJ240" s="57"/>
      <c r="BK240" s="57"/>
      <c r="BL240" s="57"/>
      <c r="CA240" s="6" t="s">
        <v>53</v>
      </c>
    </row>
    <row r="242" spans="1:79" ht="14.25" customHeight="1">
      <c r="A242" s="84" t="s">
        <v>239</v>
      </c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</row>
    <row r="243" spans="1:79" ht="15" customHeight="1">
      <c r="A243" s="86" t="s">
        <v>232</v>
      </c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</row>
    <row r="244" spans="1:79" ht="42.95" customHeight="1">
      <c r="A244" s="87" t="s">
        <v>136</v>
      </c>
      <c r="B244" s="87"/>
      <c r="C244" s="87"/>
      <c r="D244" s="87"/>
      <c r="E244" s="87"/>
      <c r="F244" s="87"/>
      <c r="G244" s="37" t="s">
        <v>19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 t="s">
        <v>15</v>
      </c>
      <c r="U244" s="37"/>
      <c r="V244" s="37"/>
      <c r="W244" s="37"/>
      <c r="X244" s="37"/>
      <c r="Y244" s="37"/>
      <c r="Z244" s="37" t="s">
        <v>14</v>
      </c>
      <c r="AA244" s="37"/>
      <c r="AB244" s="37"/>
      <c r="AC244" s="37"/>
      <c r="AD244" s="37"/>
      <c r="AE244" s="37" t="s">
        <v>235</v>
      </c>
      <c r="AF244" s="37"/>
      <c r="AG244" s="37"/>
      <c r="AH244" s="37"/>
      <c r="AI244" s="37"/>
      <c r="AJ244" s="37"/>
      <c r="AK244" s="37" t="s">
        <v>240</v>
      </c>
      <c r="AL244" s="37"/>
      <c r="AM244" s="37"/>
      <c r="AN244" s="37"/>
      <c r="AO244" s="37"/>
      <c r="AP244" s="37"/>
      <c r="AQ244" s="37" t="s">
        <v>252</v>
      </c>
      <c r="AR244" s="37"/>
      <c r="AS244" s="37"/>
      <c r="AT244" s="37"/>
      <c r="AU244" s="37"/>
      <c r="AV244" s="37"/>
      <c r="AW244" s="37" t="s">
        <v>18</v>
      </c>
      <c r="AX244" s="37"/>
      <c r="AY244" s="37"/>
      <c r="AZ244" s="37"/>
      <c r="BA244" s="37"/>
      <c r="BB244" s="37"/>
      <c r="BC244" s="37"/>
      <c r="BD244" s="37"/>
      <c r="BE244" s="37" t="s">
        <v>157</v>
      </c>
      <c r="BF244" s="37"/>
      <c r="BG244" s="37"/>
      <c r="BH244" s="37"/>
      <c r="BI244" s="37"/>
      <c r="BJ244" s="37"/>
      <c r="BK244" s="37"/>
      <c r="BL244" s="37"/>
    </row>
    <row r="245" spans="1:79" ht="21.75" customHeight="1">
      <c r="A245" s="87"/>
      <c r="B245" s="87"/>
      <c r="C245" s="87"/>
      <c r="D245" s="87"/>
      <c r="E245" s="87"/>
      <c r="F245" s="8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</row>
    <row r="246" spans="1:79" ht="15" customHeight="1">
      <c r="A246" s="37">
        <v>1</v>
      </c>
      <c r="B246" s="37"/>
      <c r="C246" s="37"/>
      <c r="D246" s="37"/>
      <c r="E246" s="37"/>
      <c r="F246" s="37"/>
      <c r="G246" s="37">
        <v>2</v>
      </c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>
        <v>3</v>
      </c>
      <c r="U246" s="37"/>
      <c r="V246" s="37"/>
      <c r="W246" s="37"/>
      <c r="X246" s="37"/>
      <c r="Y246" s="37"/>
      <c r="Z246" s="37">
        <v>4</v>
      </c>
      <c r="AA246" s="37"/>
      <c r="AB246" s="37"/>
      <c r="AC246" s="37"/>
      <c r="AD246" s="37"/>
      <c r="AE246" s="37">
        <v>5</v>
      </c>
      <c r="AF246" s="37"/>
      <c r="AG246" s="37"/>
      <c r="AH246" s="37"/>
      <c r="AI246" s="37"/>
      <c r="AJ246" s="37"/>
      <c r="AK246" s="37">
        <v>6</v>
      </c>
      <c r="AL246" s="37"/>
      <c r="AM246" s="37"/>
      <c r="AN246" s="37"/>
      <c r="AO246" s="37"/>
      <c r="AP246" s="37"/>
      <c r="AQ246" s="37">
        <v>7</v>
      </c>
      <c r="AR246" s="37"/>
      <c r="AS246" s="37"/>
      <c r="AT246" s="37"/>
      <c r="AU246" s="37"/>
      <c r="AV246" s="37"/>
      <c r="AW246" s="75">
        <v>8</v>
      </c>
      <c r="AX246" s="75"/>
      <c r="AY246" s="75"/>
      <c r="AZ246" s="75"/>
      <c r="BA246" s="75"/>
      <c r="BB246" s="75"/>
      <c r="BC246" s="75"/>
      <c r="BD246" s="75"/>
      <c r="BE246" s="75">
        <v>9</v>
      </c>
      <c r="BF246" s="75"/>
      <c r="BG246" s="75"/>
      <c r="BH246" s="75"/>
      <c r="BI246" s="75"/>
      <c r="BJ246" s="75"/>
      <c r="BK246" s="75"/>
      <c r="BL246" s="75"/>
    </row>
    <row r="247" spans="1:79" s="1" customFormat="1" ht="18.75" hidden="1" customHeight="1">
      <c r="A247" s="75" t="s">
        <v>64</v>
      </c>
      <c r="B247" s="75"/>
      <c r="C247" s="75"/>
      <c r="D247" s="75"/>
      <c r="E247" s="75"/>
      <c r="F247" s="75"/>
      <c r="G247" s="38" t="s">
        <v>57</v>
      </c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55" t="s">
        <v>80</v>
      </c>
      <c r="U247" s="55"/>
      <c r="V247" s="55"/>
      <c r="W247" s="55"/>
      <c r="X247" s="55"/>
      <c r="Y247" s="55"/>
      <c r="Z247" s="55" t="s">
        <v>81</v>
      </c>
      <c r="AA247" s="55"/>
      <c r="AB247" s="55"/>
      <c r="AC247" s="55"/>
      <c r="AD247" s="55"/>
      <c r="AE247" s="55" t="s">
        <v>82</v>
      </c>
      <c r="AF247" s="55"/>
      <c r="AG247" s="55"/>
      <c r="AH247" s="55"/>
      <c r="AI247" s="55"/>
      <c r="AJ247" s="55"/>
      <c r="AK247" s="55" t="s">
        <v>83</v>
      </c>
      <c r="AL247" s="55"/>
      <c r="AM247" s="55"/>
      <c r="AN247" s="55"/>
      <c r="AO247" s="55"/>
      <c r="AP247" s="55"/>
      <c r="AQ247" s="55" t="s">
        <v>84</v>
      </c>
      <c r="AR247" s="55"/>
      <c r="AS247" s="55"/>
      <c r="AT247" s="55"/>
      <c r="AU247" s="55"/>
      <c r="AV247" s="55"/>
      <c r="AW247" s="38" t="s">
        <v>87</v>
      </c>
      <c r="AX247" s="38"/>
      <c r="AY247" s="38"/>
      <c r="AZ247" s="38"/>
      <c r="BA247" s="38"/>
      <c r="BB247" s="38"/>
      <c r="BC247" s="38"/>
      <c r="BD247" s="38"/>
      <c r="BE247" s="38" t="s">
        <v>88</v>
      </c>
      <c r="BF247" s="38"/>
      <c r="BG247" s="38"/>
      <c r="BH247" s="38"/>
      <c r="BI247" s="38"/>
      <c r="BJ247" s="38"/>
      <c r="BK247" s="38"/>
      <c r="BL247" s="38"/>
      <c r="CA247" s="1" t="s">
        <v>54</v>
      </c>
    </row>
    <row r="248" spans="1:79" s="6" customFormat="1" ht="12.75" customHeight="1">
      <c r="A248" s="85"/>
      <c r="B248" s="85"/>
      <c r="C248" s="85"/>
      <c r="D248" s="85"/>
      <c r="E248" s="85"/>
      <c r="F248" s="85"/>
      <c r="G248" s="83" t="s">
        <v>148</v>
      </c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CA248" s="6" t="s">
        <v>55</v>
      </c>
    </row>
    <row r="250" spans="1:79" ht="14.25" customHeight="1">
      <c r="A250" s="84" t="s">
        <v>253</v>
      </c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</row>
    <row r="251" spans="1:79" ht="15" customHeight="1">
      <c r="A251" s="80" t="s">
        <v>223</v>
      </c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</row>
    <row r="252" spans="1:79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14.25">
      <c r="A254" s="84" t="s">
        <v>268</v>
      </c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</row>
    <row r="255" spans="1:79" ht="14.25">
      <c r="A255" s="84" t="s">
        <v>241</v>
      </c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</row>
    <row r="256" spans="1:79" ht="15" customHeight="1">
      <c r="A256" s="80" t="s">
        <v>275</v>
      </c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60" spans="1:64" ht="18.95" customHeight="1">
      <c r="A260" s="76" t="s">
        <v>226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22"/>
      <c r="AC260" s="22"/>
      <c r="AD260" s="22"/>
      <c r="AE260" s="22"/>
      <c r="AF260" s="22"/>
      <c r="AG260" s="22"/>
      <c r="AH260" s="81"/>
      <c r="AI260" s="81"/>
      <c r="AJ260" s="81"/>
      <c r="AK260" s="81"/>
      <c r="AL260" s="81"/>
      <c r="AM260" s="81"/>
      <c r="AN260" s="81"/>
      <c r="AO260" s="81"/>
      <c r="AP260" s="81"/>
      <c r="AQ260" s="22"/>
      <c r="AR260" s="22"/>
      <c r="AS260" s="22"/>
      <c r="AT260" s="22"/>
      <c r="AU260" s="82" t="s">
        <v>228</v>
      </c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</row>
    <row r="261" spans="1:64" ht="12.75" customHeight="1">
      <c r="AB261" s="23"/>
      <c r="AC261" s="23"/>
      <c r="AD261" s="23"/>
      <c r="AE261" s="23"/>
      <c r="AF261" s="23"/>
      <c r="AG261" s="23"/>
      <c r="AH261" s="79" t="s">
        <v>1</v>
      </c>
      <c r="AI261" s="79"/>
      <c r="AJ261" s="79"/>
      <c r="AK261" s="79"/>
      <c r="AL261" s="79"/>
      <c r="AM261" s="79"/>
      <c r="AN261" s="79"/>
      <c r="AO261" s="79"/>
      <c r="AP261" s="79"/>
      <c r="AQ261" s="23"/>
      <c r="AR261" s="23"/>
      <c r="AS261" s="23"/>
      <c r="AT261" s="23"/>
      <c r="AU261" s="79" t="s">
        <v>161</v>
      </c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</row>
    <row r="262" spans="1:64" ht="15">
      <c r="AB262" s="23"/>
      <c r="AC262" s="23"/>
      <c r="AD262" s="23"/>
      <c r="AE262" s="23"/>
      <c r="AF262" s="23"/>
      <c r="AG262" s="23"/>
      <c r="AH262" s="24"/>
      <c r="AI262" s="24"/>
      <c r="AJ262" s="24"/>
      <c r="AK262" s="24"/>
      <c r="AL262" s="24"/>
      <c r="AM262" s="24"/>
      <c r="AN262" s="24"/>
      <c r="AO262" s="24"/>
      <c r="AP262" s="24"/>
      <c r="AQ262" s="23"/>
      <c r="AR262" s="23"/>
      <c r="AS262" s="23"/>
      <c r="AT262" s="23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</row>
    <row r="263" spans="1:64" ht="18" customHeight="1">
      <c r="A263" s="76" t="s">
        <v>227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23"/>
      <c r="AC263" s="23"/>
      <c r="AD263" s="23"/>
      <c r="AE263" s="23"/>
      <c r="AF263" s="23"/>
      <c r="AG263" s="23"/>
      <c r="AH263" s="77"/>
      <c r="AI263" s="77"/>
      <c r="AJ263" s="77"/>
      <c r="AK263" s="77"/>
      <c r="AL263" s="77"/>
      <c r="AM263" s="77"/>
      <c r="AN263" s="77"/>
      <c r="AO263" s="77"/>
      <c r="AP263" s="77"/>
      <c r="AQ263" s="23"/>
      <c r="AR263" s="23"/>
      <c r="AS263" s="23"/>
      <c r="AT263" s="23"/>
      <c r="AU263" s="78" t="s">
        <v>229</v>
      </c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</row>
    <row r="264" spans="1:64" ht="12" customHeight="1">
      <c r="AB264" s="23"/>
      <c r="AC264" s="23"/>
      <c r="AD264" s="23"/>
      <c r="AE264" s="23"/>
      <c r="AF264" s="23"/>
      <c r="AG264" s="23"/>
      <c r="AH264" s="79" t="s">
        <v>1</v>
      </c>
      <c r="AI264" s="79"/>
      <c r="AJ264" s="79"/>
      <c r="AK264" s="79"/>
      <c r="AL264" s="79"/>
      <c r="AM264" s="79"/>
      <c r="AN264" s="79"/>
      <c r="AO264" s="79"/>
      <c r="AP264" s="79"/>
      <c r="AQ264" s="23"/>
      <c r="AR264" s="23"/>
      <c r="AS264" s="23"/>
      <c r="AT264" s="23"/>
      <c r="AU264" s="79" t="s">
        <v>161</v>
      </c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</row>
  </sheetData>
  <mergeCells count="178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A38:BG38"/>
    <mergeCell ref="A39:D40"/>
    <mergeCell ref="E39:W40"/>
    <mergeCell ref="X39:AO39"/>
    <mergeCell ref="AP39:BG39"/>
    <mergeCell ref="X40:AB40"/>
    <mergeCell ref="AC40:AG40"/>
    <mergeCell ref="AH40:AJ40"/>
    <mergeCell ref="AK40:AO40"/>
    <mergeCell ref="AP40:AT40"/>
    <mergeCell ref="BC30:BG30"/>
    <mergeCell ref="BH30:BL30"/>
    <mergeCell ref="BM30:BQ30"/>
    <mergeCell ref="BR30:BT30"/>
    <mergeCell ref="BU30:BY30"/>
    <mergeCell ref="A37:BL37"/>
    <mergeCell ref="AK31:AO31"/>
    <mergeCell ref="AP31:AT31"/>
    <mergeCell ref="AU31:AY31"/>
    <mergeCell ref="AZ31:BB31"/>
    <mergeCell ref="BC31:BG31"/>
    <mergeCell ref="BH31:BL31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BU33:BY33"/>
    <mergeCell ref="AZ33:BB33"/>
    <mergeCell ref="AU41:AY41"/>
    <mergeCell ref="AZ41:BB41"/>
    <mergeCell ref="BC41:BG41"/>
    <mergeCell ref="A42:D42"/>
    <mergeCell ref="E42:W42"/>
    <mergeCell ref="X42:AB42"/>
    <mergeCell ref="AC42:AG42"/>
    <mergeCell ref="AH42:AJ42"/>
    <mergeCell ref="AK42:AO42"/>
    <mergeCell ref="AP42:AT42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K41:AO41"/>
    <mergeCell ref="AP41:AT41"/>
    <mergeCell ref="AU43:AY43"/>
    <mergeCell ref="AZ43:BB43"/>
    <mergeCell ref="BC43:BG43"/>
    <mergeCell ref="A51:BY51"/>
    <mergeCell ref="A52:BY52"/>
    <mergeCell ref="A53:BY53"/>
    <mergeCell ref="BC44:BG44"/>
    <mergeCell ref="A45:D45"/>
    <mergeCell ref="E45:W45"/>
    <mergeCell ref="X45:AB45"/>
    <mergeCell ref="AU42:AY42"/>
    <mergeCell ref="AZ42:BB42"/>
    <mergeCell ref="BC42:BG42"/>
    <mergeCell ref="A43:D43"/>
    <mergeCell ref="E43:W43"/>
    <mergeCell ref="X43:AB43"/>
    <mergeCell ref="AC43:AG43"/>
    <mergeCell ref="AH43:AJ43"/>
    <mergeCell ref="AK43:AO43"/>
    <mergeCell ref="AP43:AT43"/>
    <mergeCell ref="BC45:BG45"/>
    <mergeCell ref="A46:D46"/>
    <mergeCell ref="E46:W46"/>
    <mergeCell ref="X46:AB46"/>
    <mergeCell ref="AC46:AG46"/>
    <mergeCell ref="AH46:AJ46"/>
    <mergeCell ref="AK46:AO46"/>
    <mergeCell ref="AP46:AT46"/>
    <mergeCell ref="AU46:AY46"/>
    <mergeCell ref="AZ46:BB46"/>
    <mergeCell ref="AC45:AG45"/>
    <mergeCell ref="AH45:AJ45"/>
    <mergeCell ref="BU55:BY55"/>
    <mergeCell ref="A56:D56"/>
    <mergeCell ref="E56:W56"/>
    <mergeCell ref="X56:AB56"/>
    <mergeCell ref="AC56:AG56"/>
    <mergeCell ref="AH56:AJ56"/>
    <mergeCell ref="AK56:AO56"/>
    <mergeCell ref="AP56:AT56"/>
    <mergeCell ref="AU56:AY56"/>
    <mergeCell ref="AZ56:BB56"/>
    <mergeCell ref="AU55:AY55"/>
    <mergeCell ref="AZ55:BB55"/>
    <mergeCell ref="BC55:BG55"/>
    <mergeCell ref="BH55:BL55"/>
    <mergeCell ref="BM55:BQ55"/>
    <mergeCell ref="BR55:BT55"/>
    <mergeCell ref="A54:D55"/>
    <mergeCell ref="E54:W55"/>
    <mergeCell ref="X54:AO54"/>
    <mergeCell ref="AP54:BG54"/>
    <mergeCell ref="BH54:BY54"/>
    <mergeCell ref="X55:AB55"/>
    <mergeCell ref="AC55:AG55"/>
    <mergeCell ref="AH55:AJ55"/>
    <mergeCell ref="AK55:AO55"/>
    <mergeCell ref="AP55:AT55"/>
    <mergeCell ref="BM57:BQ57"/>
    <mergeCell ref="BR57:BT57"/>
    <mergeCell ref="BU57:BY57"/>
    <mergeCell ref="A58:D58"/>
    <mergeCell ref="E58:W58"/>
    <mergeCell ref="X58:AB58"/>
    <mergeCell ref="AC58:AG58"/>
    <mergeCell ref="AH58:AJ58"/>
    <mergeCell ref="AK58:AO58"/>
    <mergeCell ref="AP58:AT58"/>
    <mergeCell ref="AK57:AO57"/>
    <mergeCell ref="AP57:AT57"/>
    <mergeCell ref="AU57:AY57"/>
    <mergeCell ref="AZ57:BB57"/>
    <mergeCell ref="BC57:BG57"/>
    <mergeCell ref="BH57:BL57"/>
    <mergeCell ref="BC56:BG56"/>
    <mergeCell ref="BH56:BL56"/>
    <mergeCell ref="BM56:BQ56"/>
    <mergeCell ref="BR56:BT56"/>
    <mergeCell ref="BU56:BY56"/>
    <mergeCell ref="A57:D57"/>
    <mergeCell ref="E57:W57"/>
    <mergeCell ref="X57:AB57"/>
    <mergeCell ref="AC57:AG57"/>
    <mergeCell ref="AH57:AJ57"/>
    <mergeCell ref="BH73:BL73"/>
    <mergeCell ref="BM73:BQ73"/>
    <mergeCell ref="BR73:BT73"/>
    <mergeCell ref="BU73:BY73"/>
    <mergeCell ref="A74:E74"/>
    <mergeCell ref="F74:W74"/>
    <mergeCell ref="X74:AB74"/>
    <mergeCell ref="AC74:AG74"/>
    <mergeCell ref="AH74:AJ74"/>
    <mergeCell ref="AK74:AO74"/>
    <mergeCell ref="AH73:AJ73"/>
    <mergeCell ref="AK73:AO73"/>
    <mergeCell ref="AP73:AT73"/>
    <mergeCell ref="AU73:AY73"/>
    <mergeCell ref="AZ73:BB73"/>
    <mergeCell ref="BC73:BG73"/>
    <mergeCell ref="BU58:BY58"/>
    <mergeCell ref="A70:BL70"/>
    <mergeCell ref="A71:BY71"/>
    <mergeCell ref="A72:E73"/>
    <mergeCell ref="F72:W73"/>
    <mergeCell ref="X72:AO72"/>
    <mergeCell ref="AP72:BG72"/>
    <mergeCell ref="BH72:BY72"/>
    <mergeCell ref="X73:AB73"/>
    <mergeCell ref="AC73:AG73"/>
    <mergeCell ref="AU58:AY58"/>
    <mergeCell ref="AZ58:BB58"/>
    <mergeCell ref="BC58:BG58"/>
    <mergeCell ref="BH58:BL58"/>
    <mergeCell ref="BM58:BQ58"/>
    <mergeCell ref="BR58:BT58"/>
    <mergeCell ref="AZ75:BB75"/>
    <mergeCell ref="BC75:BG75"/>
    <mergeCell ref="BH75:BL75"/>
    <mergeCell ref="BM75:BQ75"/>
    <mergeCell ref="BR75:BT75"/>
    <mergeCell ref="BU75:BY75"/>
    <mergeCell ref="BR74:BT74"/>
    <mergeCell ref="BU74:BY74"/>
    <mergeCell ref="A75:E75"/>
    <mergeCell ref="F75:W75"/>
    <mergeCell ref="X75:AB75"/>
    <mergeCell ref="AC75:AG75"/>
    <mergeCell ref="AH75:AJ75"/>
    <mergeCell ref="AK75:AO75"/>
    <mergeCell ref="AP75:AT75"/>
    <mergeCell ref="AU75:AY75"/>
    <mergeCell ref="AP74:AT74"/>
    <mergeCell ref="AU74:AY74"/>
    <mergeCell ref="AZ74:BB74"/>
    <mergeCell ref="BC74:BG74"/>
    <mergeCell ref="BH74:BL74"/>
    <mergeCell ref="BM74:BQ74"/>
    <mergeCell ref="BR76:BT76"/>
    <mergeCell ref="BU76:BY76"/>
    <mergeCell ref="A78:BL78"/>
    <mergeCell ref="A79:BG79"/>
    <mergeCell ref="A80:D81"/>
    <mergeCell ref="E80:W81"/>
    <mergeCell ref="X80:AO80"/>
    <mergeCell ref="AP80:BG80"/>
    <mergeCell ref="X81:AB81"/>
    <mergeCell ref="AC81:AG81"/>
    <mergeCell ref="AP76:AT76"/>
    <mergeCell ref="AU76:AY76"/>
    <mergeCell ref="AZ76:BB76"/>
    <mergeCell ref="BC76:BG76"/>
    <mergeCell ref="BH76:BL76"/>
    <mergeCell ref="BM76:BQ76"/>
    <mergeCell ref="A76:E76"/>
    <mergeCell ref="F76:W76"/>
    <mergeCell ref="X76:AB76"/>
    <mergeCell ref="AC76:AG76"/>
    <mergeCell ref="AH76:AJ76"/>
    <mergeCell ref="AK76:AO76"/>
    <mergeCell ref="AP82:AT82"/>
    <mergeCell ref="AU82:AY82"/>
    <mergeCell ref="AZ82:BB82"/>
    <mergeCell ref="BC82:BG82"/>
    <mergeCell ref="A83:D83"/>
    <mergeCell ref="E83:W83"/>
    <mergeCell ref="X83:AB83"/>
    <mergeCell ref="AC83:AG83"/>
    <mergeCell ref="AH83:AJ83"/>
    <mergeCell ref="AK83:AO83"/>
    <mergeCell ref="A82:D82"/>
    <mergeCell ref="E82:W82"/>
    <mergeCell ref="X82:AB82"/>
    <mergeCell ref="AC82:AG82"/>
    <mergeCell ref="AH82:AJ82"/>
    <mergeCell ref="AK82:AO82"/>
    <mergeCell ref="AH81:AJ81"/>
    <mergeCell ref="AK81:AO81"/>
    <mergeCell ref="AP81:AT81"/>
    <mergeCell ref="AU81:AY81"/>
    <mergeCell ref="AZ81:BB81"/>
    <mergeCell ref="BC81:BG81"/>
    <mergeCell ref="AP84:AT84"/>
    <mergeCell ref="AU84:AY84"/>
    <mergeCell ref="AZ84:BB84"/>
    <mergeCell ref="BC84:BG84"/>
    <mergeCell ref="A96:BL96"/>
    <mergeCell ref="A97:BG97"/>
    <mergeCell ref="BC85:BG85"/>
    <mergeCell ref="A86:D86"/>
    <mergeCell ref="E86:W86"/>
    <mergeCell ref="X86:AB86"/>
    <mergeCell ref="AP83:AT83"/>
    <mergeCell ref="AU83:AY83"/>
    <mergeCell ref="AZ83:BB83"/>
    <mergeCell ref="BC83:BG83"/>
    <mergeCell ref="A84:D84"/>
    <mergeCell ref="E84:W84"/>
    <mergeCell ref="X84:AB84"/>
    <mergeCell ref="AC84:AG84"/>
    <mergeCell ref="AH84:AJ84"/>
    <mergeCell ref="AK84:AO84"/>
    <mergeCell ref="BC86:BG86"/>
    <mergeCell ref="A87:D87"/>
    <mergeCell ref="E87:W87"/>
    <mergeCell ref="X87:AB87"/>
    <mergeCell ref="AC87:AG87"/>
    <mergeCell ref="AH87:AJ87"/>
    <mergeCell ref="AK87:AO87"/>
    <mergeCell ref="AP87:AT87"/>
    <mergeCell ref="AU87:AY87"/>
    <mergeCell ref="AZ87:BB87"/>
    <mergeCell ref="AC86:AG86"/>
    <mergeCell ref="AH86:AJ86"/>
    <mergeCell ref="AZ99:BB99"/>
    <mergeCell ref="BC99:BG99"/>
    <mergeCell ref="A100:E100"/>
    <mergeCell ref="F100:W100"/>
    <mergeCell ref="X100:AB100"/>
    <mergeCell ref="AC100:AG100"/>
    <mergeCell ref="AH100:AJ100"/>
    <mergeCell ref="AK100:AO100"/>
    <mergeCell ref="AP100:AT100"/>
    <mergeCell ref="AU100:AY100"/>
    <mergeCell ref="A98:E99"/>
    <mergeCell ref="F98:W99"/>
    <mergeCell ref="X98:AO98"/>
    <mergeCell ref="AP98:BG98"/>
    <mergeCell ref="X99:AB99"/>
    <mergeCell ref="AC99:AG99"/>
    <mergeCell ref="AH99:AJ99"/>
    <mergeCell ref="AK99:AO99"/>
    <mergeCell ref="AP99:AT99"/>
    <mergeCell ref="AU99:AY99"/>
    <mergeCell ref="AZ101:BB101"/>
    <mergeCell ref="BC101:BG101"/>
    <mergeCell ref="A102:E102"/>
    <mergeCell ref="F102:W102"/>
    <mergeCell ref="X102:AB102"/>
    <mergeCell ref="AC102:AG102"/>
    <mergeCell ref="AH102:AJ102"/>
    <mergeCell ref="AK102:AO102"/>
    <mergeCell ref="AP102:AT102"/>
    <mergeCell ref="AU102:AY102"/>
    <mergeCell ref="AZ100:BB100"/>
    <mergeCell ref="BC100:BG100"/>
    <mergeCell ref="A101:E101"/>
    <mergeCell ref="F101:W101"/>
    <mergeCell ref="X101:AB101"/>
    <mergeCell ref="AC101:AG101"/>
    <mergeCell ref="AH101:AJ101"/>
    <mergeCell ref="AK101:AO101"/>
    <mergeCell ref="AP101:AT101"/>
    <mergeCell ref="AU101:AY101"/>
    <mergeCell ref="AV109:AX109"/>
    <mergeCell ref="AY109:BC109"/>
    <mergeCell ref="BD109:BH109"/>
    <mergeCell ref="BI109:BM109"/>
    <mergeCell ref="BN109:BP109"/>
    <mergeCell ref="BQ109:BU109"/>
    <mergeCell ref="T109:X109"/>
    <mergeCell ref="Y109:AC109"/>
    <mergeCell ref="AD109:AF109"/>
    <mergeCell ref="AG109:AK109"/>
    <mergeCell ref="AL109:AP109"/>
    <mergeCell ref="AQ109:AU109"/>
    <mergeCell ref="AZ102:BB102"/>
    <mergeCell ref="BC102:BG102"/>
    <mergeCell ref="A105:BL105"/>
    <mergeCell ref="A106:BL106"/>
    <mergeCell ref="A107:BU107"/>
    <mergeCell ref="A108:C109"/>
    <mergeCell ref="D108:S109"/>
    <mergeCell ref="T108:AK108"/>
    <mergeCell ref="AL108:BC108"/>
    <mergeCell ref="BD108:BU108"/>
    <mergeCell ref="A111:C111"/>
    <mergeCell ref="D111:S111"/>
    <mergeCell ref="T111:X111"/>
    <mergeCell ref="Y111:AC111"/>
    <mergeCell ref="AD111:AF111"/>
    <mergeCell ref="AG111:AK111"/>
    <mergeCell ref="AL111:AP111"/>
    <mergeCell ref="AQ111:AU111"/>
    <mergeCell ref="AL110:AP110"/>
    <mergeCell ref="AQ110:AU110"/>
    <mergeCell ref="AV110:AX110"/>
    <mergeCell ref="AY110:BC110"/>
    <mergeCell ref="BD110:BH110"/>
    <mergeCell ref="BI110:BM110"/>
    <mergeCell ref="A110:C110"/>
    <mergeCell ref="D110:S110"/>
    <mergeCell ref="T110:X110"/>
    <mergeCell ref="Y110:AC110"/>
    <mergeCell ref="AD110:AF110"/>
    <mergeCell ref="AG110:AK110"/>
    <mergeCell ref="A115:BL115"/>
    <mergeCell ref="A116:BC116"/>
    <mergeCell ref="A117:C118"/>
    <mergeCell ref="D117:S118"/>
    <mergeCell ref="T117:AK117"/>
    <mergeCell ref="AL117:BC117"/>
    <mergeCell ref="T118:X118"/>
    <mergeCell ref="Y118:AC118"/>
    <mergeCell ref="AL112:AP112"/>
    <mergeCell ref="AQ112:AU112"/>
    <mergeCell ref="AV112:AX112"/>
    <mergeCell ref="AY112:BC112"/>
    <mergeCell ref="BD112:BH112"/>
    <mergeCell ref="BI112:BM112"/>
    <mergeCell ref="A112:C112"/>
    <mergeCell ref="D112:S112"/>
    <mergeCell ref="T112:X112"/>
    <mergeCell ref="Y112:AC112"/>
    <mergeCell ref="AD112:AF112"/>
    <mergeCell ref="AG112:AK112"/>
    <mergeCell ref="AY113:BC113"/>
    <mergeCell ref="BD113:BH113"/>
    <mergeCell ref="BI113:BM113"/>
    <mergeCell ref="AL119:AP119"/>
    <mergeCell ref="AQ119:AU119"/>
    <mergeCell ref="AV119:AX119"/>
    <mergeCell ref="AY119:BC119"/>
    <mergeCell ref="A120:C120"/>
    <mergeCell ref="D120:S120"/>
    <mergeCell ref="T120:X120"/>
    <mergeCell ref="Y120:AC120"/>
    <mergeCell ref="AD120:AF120"/>
    <mergeCell ref="AG120:AK120"/>
    <mergeCell ref="A119:C119"/>
    <mergeCell ref="D119:S119"/>
    <mergeCell ref="T119:X119"/>
    <mergeCell ref="Y119:AC119"/>
    <mergeCell ref="AD119:AF119"/>
    <mergeCell ref="AG119:AK119"/>
    <mergeCell ref="AD118:AF118"/>
    <mergeCell ref="AG118:AK118"/>
    <mergeCell ref="AL118:AP118"/>
    <mergeCell ref="AQ118:AU118"/>
    <mergeCell ref="AV118:AX118"/>
    <mergeCell ref="AY118:BC118"/>
    <mergeCell ref="AL121:AP121"/>
    <mergeCell ref="AQ121:AU121"/>
    <mergeCell ref="AV121:AX121"/>
    <mergeCell ref="AY121:BC121"/>
    <mergeCell ref="A125:BL125"/>
    <mergeCell ref="A126:BL126"/>
    <mergeCell ref="AQ122:AU122"/>
    <mergeCell ref="AV122:AX122"/>
    <mergeCell ref="AY122:BC122"/>
    <mergeCell ref="AL120:AP120"/>
    <mergeCell ref="AQ120:AU120"/>
    <mergeCell ref="AV120:AX120"/>
    <mergeCell ref="AY120:BC120"/>
    <mergeCell ref="A121:C121"/>
    <mergeCell ref="D121:S121"/>
    <mergeCell ref="T121:X121"/>
    <mergeCell ref="Y121:AC121"/>
    <mergeCell ref="AD121:AF121"/>
    <mergeCell ref="AG121:AK121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9:AT149"/>
    <mergeCell ref="AU149:AY149"/>
    <mergeCell ref="AZ149:BD149"/>
    <mergeCell ref="BE149:BI149"/>
    <mergeCell ref="A162:BL162"/>
    <mergeCell ref="A163:BR163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T168:AX168"/>
    <mergeCell ref="AY168:BC168"/>
    <mergeCell ref="BD168:BH168"/>
    <mergeCell ref="BI168:BM168"/>
    <mergeCell ref="BN168:BR168"/>
    <mergeCell ref="A179:BL179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194:BS194"/>
    <mergeCell ref="A195:F196"/>
    <mergeCell ref="G195:S196"/>
    <mergeCell ref="T195:Z196"/>
    <mergeCell ref="AA195:AO195"/>
    <mergeCell ref="AP195:BD195"/>
    <mergeCell ref="BE195:BS195"/>
    <mergeCell ref="AA196:AE196"/>
    <mergeCell ref="AF196:AJ196"/>
    <mergeCell ref="AK196:AO196"/>
    <mergeCell ref="BA185:BC185"/>
    <mergeCell ref="BD185:BF185"/>
    <mergeCell ref="BG185:BI185"/>
    <mergeCell ref="BJ185:BL185"/>
    <mergeCell ref="A192:BL192"/>
    <mergeCell ref="A193:BS193"/>
    <mergeCell ref="A186:C186"/>
    <mergeCell ref="D186:V186"/>
    <mergeCell ref="W186:Y186"/>
    <mergeCell ref="Z186:AB186"/>
    <mergeCell ref="AI185:AK185"/>
    <mergeCell ref="AL185:AN185"/>
    <mergeCell ref="AO185:AQ185"/>
    <mergeCell ref="AR185:AT185"/>
    <mergeCell ref="AU185:AW185"/>
    <mergeCell ref="AX185:AZ185"/>
    <mergeCell ref="A187:C187"/>
    <mergeCell ref="D187:V187"/>
    <mergeCell ref="W187:Y187"/>
    <mergeCell ref="Z187:AB187"/>
    <mergeCell ref="AC187:AE187"/>
    <mergeCell ref="AF187:AH187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204:AT204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201:BL201"/>
    <mergeCell ref="A202:BD202"/>
    <mergeCell ref="A203:F204"/>
    <mergeCell ref="G203:S204"/>
    <mergeCell ref="T203:Z204"/>
    <mergeCell ref="AA203:AO203"/>
    <mergeCell ref="AP203:BD203"/>
    <mergeCell ref="AA204:AE204"/>
    <mergeCell ref="AF204:AJ204"/>
    <mergeCell ref="AK204:AO204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Z207:BD207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Z214:AC214"/>
    <mergeCell ref="AD214:AG214"/>
    <mergeCell ref="AH214:AK214"/>
    <mergeCell ref="Z213:AC213"/>
    <mergeCell ref="AD213:AG213"/>
    <mergeCell ref="AH213:AK213"/>
    <mergeCell ref="AL213:AO213"/>
    <mergeCell ref="AP213:AS213"/>
    <mergeCell ref="AT213:AW213"/>
    <mergeCell ref="A210:BL210"/>
    <mergeCell ref="A211:BM211"/>
    <mergeCell ref="A212:M213"/>
    <mergeCell ref="N212:U213"/>
    <mergeCell ref="V212:Y213"/>
    <mergeCell ref="Z212:AG212"/>
    <mergeCell ref="AH212:AO212"/>
    <mergeCell ref="AP212:AW212"/>
    <mergeCell ref="AX212:BE212"/>
    <mergeCell ref="BF212:BM212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J216:BM216"/>
    <mergeCell ref="A220:BL220"/>
    <mergeCell ref="A221:BL221"/>
    <mergeCell ref="A224:BL224"/>
    <mergeCell ref="A225:BL225"/>
    <mergeCell ref="A226:BL226"/>
    <mergeCell ref="AP217:AS217"/>
    <mergeCell ref="AT217:AW217"/>
    <mergeCell ref="AX217:BA217"/>
    <mergeCell ref="BB217:BE217"/>
    <mergeCell ref="AL216:AO216"/>
    <mergeCell ref="AP216:AS216"/>
    <mergeCell ref="AT216:AW216"/>
    <mergeCell ref="AX216:BA216"/>
    <mergeCell ref="BB216:BE216"/>
    <mergeCell ref="BF216:BI216"/>
    <mergeCell ref="AK231:AP231"/>
    <mergeCell ref="AQ231:AV231"/>
    <mergeCell ref="AW231:BA231"/>
    <mergeCell ref="BB231:BF231"/>
    <mergeCell ref="BG231:BL231"/>
    <mergeCell ref="A233:BL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242:BL242"/>
    <mergeCell ref="A243:BL243"/>
    <mergeCell ref="A244:F245"/>
    <mergeCell ref="G244:S245"/>
    <mergeCell ref="T244:Y245"/>
    <mergeCell ref="Z244:AD245"/>
    <mergeCell ref="AE244:AJ245"/>
    <mergeCell ref="AK244:AP245"/>
    <mergeCell ref="AQ244:AV245"/>
    <mergeCell ref="AW244:BD245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247:F247"/>
    <mergeCell ref="G247:S247"/>
    <mergeCell ref="T247:Y247"/>
    <mergeCell ref="Z247:AD247"/>
    <mergeCell ref="AE247:AJ247"/>
    <mergeCell ref="AK247:AP247"/>
    <mergeCell ref="BE244:BL245"/>
    <mergeCell ref="A246:F246"/>
    <mergeCell ref="G246:S246"/>
    <mergeCell ref="T246:Y246"/>
    <mergeCell ref="Z246:AD246"/>
    <mergeCell ref="AE246:AJ246"/>
    <mergeCell ref="AK246:AP246"/>
    <mergeCell ref="AQ246:AV246"/>
    <mergeCell ref="AW246:BD246"/>
    <mergeCell ref="BE246:BL246"/>
    <mergeCell ref="A263:AA263"/>
    <mergeCell ref="AH263:AP263"/>
    <mergeCell ref="AU263:BF263"/>
    <mergeCell ref="AH264:AP264"/>
    <mergeCell ref="AU264:BF264"/>
    <mergeCell ref="A31:D31"/>
    <mergeCell ref="E31:W31"/>
    <mergeCell ref="X31:AB31"/>
    <mergeCell ref="AC31:AG31"/>
    <mergeCell ref="AH31:AJ31"/>
    <mergeCell ref="A256:BL256"/>
    <mergeCell ref="A260:AA260"/>
    <mergeCell ref="AH260:AP260"/>
    <mergeCell ref="AU260:BF260"/>
    <mergeCell ref="AH261:AP261"/>
    <mergeCell ref="AU261:BF261"/>
    <mergeCell ref="AW248:BD248"/>
    <mergeCell ref="BE248:BL248"/>
    <mergeCell ref="A250:BL250"/>
    <mergeCell ref="A251:BL251"/>
    <mergeCell ref="A254:BL254"/>
    <mergeCell ref="A255:BL255"/>
    <mergeCell ref="A34:D34"/>
    <mergeCell ref="E34:W34"/>
    <mergeCell ref="X34:AB34"/>
    <mergeCell ref="AC34:AG34"/>
    <mergeCell ref="AH34:AJ34"/>
    <mergeCell ref="AK34:AO34"/>
    <mergeCell ref="AP34:AT34"/>
    <mergeCell ref="AU34:AY34"/>
    <mergeCell ref="AZ34:BB34"/>
    <mergeCell ref="AU33:AY33"/>
    <mergeCell ref="BC33:BG33"/>
    <mergeCell ref="BH33:BL33"/>
    <mergeCell ref="BM33:BQ33"/>
    <mergeCell ref="BR33:BT33"/>
    <mergeCell ref="BM32:BQ32"/>
    <mergeCell ref="BR32:BT32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K32:AO32"/>
    <mergeCell ref="AP32:AT32"/>
    <mergeCell ref="AU32:AY32"/>
    <mergeCell ref="AZ32:BB32"/>
    <mergeCell ref="BC32:BG32"/>
    <mergeCell ref="BH32:BL32"/>
    <mergeCell ref="BM35:BQ35"/>
    <mergeCell ref="BR35:BT35"/>
    <mergeCell ref="BU35:BY35"/>
    <mergeCell ref="AK35:AO35"/>
    <mergeCell ref="AP35:AT35"/>
    <mergeCell ref="AU35:AY35"/>
    <mergeCell ref="AZ35:BB35"/>
    <mergeCell ref="BC35:BG35"/>
    <mergeCell ref="BH35:BL35"/>
    <mergeCell ref="BC34:BG34"/>
    <mergeCell ref="BH34:BL34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45:AO45"/>
    <mergeCell ref="AP45:AT45"/>
    <mergeCell ref="AU45:AY45"/>
    <mergeCell ref="AZ45:BB45"/>
    <mergeCell ref="A44:D44"/>
    <mergeCell ref="E44:W44"/>
    <mergeCell ref="X44:AB44"/>
    <mergeCell ref="AC44:AG44"/>
    <mergeCell ref="AH44:AJ44"/>
    <mergeCell ref="AK44:AO44"/>
    <mergeCell ref="AP44:AT44"/>
    <mergeCell ref="AU44:AY44"/>
    <mergeCell ref="AZ44:BB44"/>
    <mergeCell ref="AP59:AT59"/>
    <mergeCell ref="AU59:AY59"/>
    <mergeCell ref="AZ59:BB59"/>
    <mergeCell ref="BC48:BG48"/>
    <mergeCell ref="BC47:BG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BC46:BG46"/>
    <mergeCell ref="A47:D47"/>
    <mergeCell ref="E47:W47"/>
    <mergeCell ref="X47:AB47"/>
    <mergeCell ref="AC47:AG47"/>
    <mergeCell ref="AH47:AJ47"/>
    <mergeCell ref="AK47:AO47"/>
    <mergeCell ref="AP47:AT47"/>
    <mergeCell ref="AU47:AY47"/>
    <mergeCell ref="AZ47:BB47"/>
    <mergeCell ref="BM60:BQ60"/>
    <mergeCell ref="BR60:BT60"/>
    <mergeCell ref="BU60:BY60"/>
    <mergeCell ref="A61:D61"/>
    <mergeCell ref="E61:W61"/>
    <mergeCell ref="X61:AB61"/>
    <mergeCell ref="AC61:AG61"/>
    <mergeCell ref="AH61:AJ61"/>
    <mergeCell ref="AK61:AO61"/>
    <mergeCell ref="AP61:AT61"/>
    <mergeCell ref="AK60:AO60"/>
    <mergeCell ref="AP60:AT60"/>
    <mergeCell ref="AU60:AY60"/>
    <mergeCell ref="AZ60:BB60"/>
    <mergeCell ref="BC60:BG60"/>
    <mergeCell ref="BH60:BL60"/>
    <mergeCell ref="BC59:BG59"/>
    <mergeCell ref="BH59:BL59"/>
    <mergeCell ref="BM59:BQ59"/>
    <mergeCell ref="BR59:BT59"/>
    <mergeCell ref="BU59:BY59"/>
    <mergeCell ref="A60:D60"/>
    <mergeCell ref="E60:W60"/>
    <mergeCell ref="X60:AB60"/>
    <mergeCell ref="AC60:AG60"/>
    <mergeCell ref="AH60:AJ60"/>
    <mergeCell ref="A59:D59"/>
    <mergeCell ref="E59:W59"/>
    <mergeCell ref="X59:AB59"/>
    <mergeCell ref="AC59:AG59"/>
    <mergeCell ref="AH59:AJ59"/>
    <mergeCell ref="AK59:AO59"/>
    <mergeCell ref="BC62:BG62"/>
    <mergeCell ref="BH62:BL62"/>
    <mergeCell ref="BM62:BQ62"/>
    <mergeCell ref="BR62:BT62"/>
    <mergeCell ref="BU62:BY62"/>
    <mergeCell ref="A63:D63"/>
    <mergeCell ref="E63:W63"/>
    <mergeCell ref="X63:AB63"/>
    <mergeCell ref="AC63:AG63"/>
    <mergeCell ref="AH63:AJ63"/>
    <mergeCell ref="BU61:BY61"/>
    <mergeCell ref="A62:D62"/>
    <mergeCell ref="E62:W62"/>
    <mergeCell ref="X62:AB62"/>
    <mergeCell ref="AC62:AG62"/>
    <mergeCell ref="AH62:AJ62"/>
    <mergeCell ref="AK62:AO62"/>
    <mergeCell ref="AP62:AT62"/>
    <mergeCell ref="AU62:AY62"/>
    <mergeCell ref="AZ62:BB62"/>
    <mergeCell ref="AU61:AY61"/>
    <mergeCell ref="AZ61:BB61"/>
    <mergeCell ref="BC61:BG61"/>
    <mergeCell ref="BH61:BL61"/>
    <mergeCell ref="BM61:BQ61"/>
    <mergeCell ref="BR61:BT61"/>
    <mergeCell ref="BU64:BY64"/>
    <mergeCell ref="A65:D65"/>
    <mergeCell ref="E65:W65"/>
    <mergeCell ref="X65:AB65"/>
    <mergeCell ref="AC65:AG65"/>
    <mergeCell ref="AH65:AJ65"/>
    <mergeCell ref="AK65:AO65"/>
    <mergeCell ref="AP65:AT65"/>
    <mergeCell ref="AU65:AY65"/>
    <mergeCell ref="AZ65:BB65"/>
    <mergeCell ref="AU64:AY64"/>
    <mergeCell ref="AZ64:BB64"/>
    <mergeCell ref="BC64:BG64"/>
    <mergeCell ref="BH64:BL64"/>
    <mergeCell ref="BM64:BQ64"/>
    <mergeCell ref="BR64:BT64"/>
    <mergeCell ref="BM63:BQ63"/>
    <mergeCell ref="BR63:BT63"/>
    <mergeCell ref="BU63:BY63"/>
    <mergeCell ref="A64:D64"/>
    <mergeCell ref="E64:W64"/>
    <mergeCell ref="X64:AB64"/>
    <mergeCell ref="AC64:AG64"/>
    <mergeCell ref="AH64:AJ64"/>
    <mergeCell ref="AK64:AO64"/>
    <mergeCell ref="AP64:AT64"/>
    <mergeCell ref="AK63:AO63"/>
    <mergeCell ref="AP63:AT63"/>
    <mergeCell ref="AU63:AY63"/>
    <mergeCell ref="AZ63:BB63"/>
    <mergeCell ref="BC63:BG63"/>
    <mergeCell ref="BH63:BL63"/>
    <mergeCell ref="BM66:BQ66"/>
    <mergeCell ref="BR66:BT66"/>
    <mergeCell ref="BU66:BY66"/>
    <mergeCell ref="A67:D67"/>
    <mergeCell ref="E67:W67"/>
    <mergeCell ref="X67:AB67"/>
    <mergeCell ref="AC67:AG67"/>
    <mergeCell ref="AH67:AJ67"/>
    <mergeCell ref="AK67:AO67"/>
    <mergeCell ref="AP67:AT67"/>
    <mergeCell ref="AK66:AO66"/>
    <mergeCell ref="AP66:AT66"/>
    <mergeCell ref="AU66:AY66"/>
    <mergeCell ref="AZ66:BB66"/>
    <mergeCell ref="BC66:BG66"/>
    <mergeCell ref="BH66:BL66"/>
    <mergeCell ref="BC65:BG65"/>
    <mergeCell ref="BH65:BL65"/>
    <mergeCell ref="BM65:BQ65"/>
    <mergeCell ref="BR65:BT65"/>
    <mergeCell ref="BU65:BY65"/>
    <mergeCell ref="A66:D66"/>
    <mergeCell ref="E66:W66"/>
    <mergeCell ref="X66:AB66"/>
    <mergeCell ref="AC66:AG66"/>
    <mergeCell ref="AH66:AJ66"/>
    <mergeCell ref="BC68:BG68"/>
    <mergeCell ref="BH68:BL68"/>
    <mergeCell ref="BM68:BQ68"/>
    <mergeCell ref="BR68:BT68"/>
    <mergeCell ref="BU68:BY68"/>
    <mergeCell ref="BU67:BY67"/>
    <mergeCell ref="A68:D68"/>
    <mergeCell ref="E68:W68"/>
    <mergeCell ref="X68:AB68"/>
    <mergeCell ref="AC68:AG68"/>
    <mergeCell ref="AH68:AJ68"/>
    <mergeCell ref="AK68:AO68"/>
    <mergeCell ref="AP68:AT68"/>
    <mergeCell ref="AU68:AY68"/>
    <mergeCell ref="AZ68:BB68"/>
    <mergeCell ref="AU67:AY67"/>
    <mergeCell ref="AZ67:BB67"/>
    <mergeCell ref="BC67:BG67"/>
    <mergeCell ref="BH67:BL67"/>
    <mergeCell ref="BM67:BQ67"/>
    <mergeCell ref="BR67:BT67"/>
    <mergeCell ref="AK86:AO86"/>
    <mergeCell ref="AP86:AT86"/>
    <mergeCell ref="AU86:AY86"/>
    <mergeCell ref="AZ86:BB86"/>
    <mergeCell ref="A85:D85"/>
    <mergeCell ref="E85:W85"/>
    <mergeCell ref="X85:AB85"/>
    <mergeCell ref="AC85:AG85"/>
    <mergeCell ref="AH85:AJ85"/>
    <mergeCell ref="AK85:AO85"/>
    <mergeCell ref="AP85:AT85"/>
    <mergeCell ref="AU85:AY85"/>
    <mergeCell ref="AZ85:BB85"/>
    <mergeCell ref="BC88:BG88"/>
    <mergeCell ref="A89:D89"/>
    <mergeCell ref="E89:W89"/>
    <mergeCell ref="X89:AB89"/>
    <mergeCell ref="AC89:AG89"/>
    <mergeCell ref="AH89:AJ89"/>
    <mergeCell ref="AK89:AO89"/>
    <mergeCell ref="AP89:AT89"/>
    <mergeCell ref="AU89:AY89"/>
    <mergeCell ref="AZ89:BB89"/>
    <mergeCell ref="BC87:BG87"/>
    <mergeCell ref="A88:D88"/>
    <mergeCell ref="E88:W88"/>
    <mergeCell ref="X88:AB88"/>
    <mergeCell ref="AC88:AG88"/>
    <mergeCell ref="AH88:AJ88"/>
    <mergeCell ref="AK88:AO88"/>
    <mergeCell ref="AP88:AT88"/>
    <mergeCell ref="AU88:AY88"/>
    <mergeCell ref="AZ88:BB88"/>
    <mergeCell ref="BC90:BG90"/>
    <mergeCell ref="A91:D91"/>
    <mergeCell ref="E91:W91"/>
    <mergeCell ref="X91:AB91"/>
    <mergeCell ref="AC91:AG91"/>
    <mergeCell ref="AH91:AJ91"/>
    <mergeCell ref="AK91:AO91"/>
    <mergeCell ref="AP91:AT91"/>
    <mergeCell ref="AU91:AY91"/>
    <mergeCell ref="AZ91:BB91"/>
    <mergeCell ref="BC89:BG89"/>
    <mergeCell ref="A90:D90"/>
    <mergeCell ref="E90:W90"/>
    <mergeCell ref="X90:AB90"/>
    <mergeCell ref="AC90:AG90"/>
    <mergeCell ref="AH90:AJ90"/>
    <mergeCell ref="AK90:AO90"/>
    <mergeCell ref="AP90:AT90"/>
    <mergeCell ref="AU90:AY90"/>
    <mergeCell ref="AZ90:BB90"/>
    <mergeCell ref="BC92:BG92"/>
    <mergeCell ref="A93:D93"/>
    <mergeCell ref="E93:W93"/>
    <mergeCell ref="X93:AB93"/>
    <mergeCell ref="AC93:AG93"/>
    <mergeCell ref="AH93:AJ93"/>
    <mergeCell ref="AK93:AO93"/>
    <mergeCell ref="AP93:AT93"/>
    <mergeCell ref="AU93:AY93"/>
    <mergeCell ref="AZ93:BB93"/>
    <mergeCell ref="BC91:BG91"/>
    <mergeCell ref="A92:D92"/>
    <mergeCell ref="E92:W92"/>
    <mergeCell ref="X92:AB92"/>
    <mergeCell ref="AC92:AG92"/>
    <mergeCell ref="AH92:AJ92"/>
    <mergeCell ref="AK92:AO92"/>
    <mergeCell ref="AP92:AT92"/>
    <mergeCell ref="AU92:AY92"/>
    <mergeCell ref="AZ92:BB92"/>
    <mergeCell ref="BN113:BP113"/>
    <mergeCell ref="BQ113:BU113"/>
    <mergeCell ref="A113:C113"/>
    <mergeCell ref="D113:S113"/>
    <mergeCell ref="T113:X113"/>
    <mergeCell ref="Y113:AC113"/>
    <mergeCell ref="AD113:AF113"/>
    <mergeCell ref="AG113:AK113"/>
    <mergeCell ref="AL113:AP113"/>
    <mergeCell ref="AQ113:AU113"/>
    <mergeCell ref="AV113:AX113"/>
    <mergeCell ref="BC94:BG94"/>
    <mergeCell ref="BC93:BG93"/>
    <mergeCell ref="A94:D94"/>
    <mergeCell ref="E94:W94"/>
    <mergeCell ref="X94:AB94"/>
    <mergeCell ref="AC94:AG94"/>
    <mergeCell ref="AH94:AJ94"/>
    <mergeCell ref="AK94:AO94"/>
    <mergeCell ref="AP94:AT94"/>
    <mergeCell ref="AU94:AY94"/>
    <mergeCell ref="AZ94:BB94"/>
    <mergeCell ref="BN112:BP112"/>
    <mergeCell ref="BQ112:BU112"/>
    <mergeCell ref="AV111:AX111"/>
    <mergeCell ref="AY111:BC111"/>
    <mergeCell ref="BD111:BH111"/>
    <mergeCell ref="BI111:BM111"/>
    <mergeCell ref="BN111:BP111"/>
    <mergeCell ref="BQ111:BU111"/>
    <mergeCell ref="BN110:BP110"/>
    <mergeCell ref="BQ110:BU110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122:C122"/>
    <mergeCell ref="D122:S122"/>
    <mergeCell ref="T122:X122"/>
    <mergeCell ref="Y122:AC122"/>
    <mergeCell ref="AD122:AF122"/>
    <mergeCell ref="AG122:AK122"/>
    <mergeCell ref="AL122:AP122"/>
    <mergeCell ref="BT131:BX131"/>
    <mergeCell ref="BT130:BX130"/>
    <mergeCell ref="BT129:BX129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6:AX176"/>
    <mergeCell ref="AY176:BC176"/>
    <mergeCell ref="BD176:BH176"/>
    <mergeCell ref="BI176:BM176"/>
    <mergeCell ref="BN176:BR176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U186:AW186"/>
    <mergeCell ref="AX186:AZ186"/>
    <mergeCell ref="BA186:BC186"/>
    <mergeCell ref="BD186:BF186"/>
    <mergeCell ref="BG186:BI186"/>
    <mergeCell ref="BJ186:BL186"/>
    <mergeCell ref="AC186:AE186"/>
    <mergeCell ref="AF186:AH186"/>
    <mergeCell ref="AI186:AK186"/>
    <mergeCell ref="AL186:AN186"/>
    <mergeCell ref="AO186:AQ186"/>
    <mergeCell ref="AR186:AT186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BF217:BI217"/>
    <mergeCell ref="BJ217:BM217"/>
    <mergeCell ref="A217:M217"/>
    <mergeCell ref="N217:U217"/>
    <mergeCell ref="V217:Y217"/>
    <mergeCell ref="Z217:AC217"/>
    <mergeCell ref="AD217:AG217"/>
    <mergeCell ref="AH217:AK217"/>
    <mergeCell ref="AL217:AO217"/>
    <mergeCell ref="BA189:BC189"/>
    <mergeCell ref="BD189:BF189"/>
    <mergeCell ref="BG189:BI189"/>
    <mergeCell ref="BJ189:BL189"/>
    <mergeCell ref="AI189:AK189"/>
    <mergeCell ref="AL189:AN189"/>
    <mergeCell ref="AO189:AQ189"/>
    <mergeCell ref="AR189:AT189"/>
    <mergeCell ref="AU189:AW189"/>
    <mergeCell ref="AX189:AZ189"/>
    <mergeCell ref="AX215:BA215"/>
    <mergeCell ref="V215:Y215"/>
    <mergeCell ref="Z215:AC215"/>
    <mergeCell ref="AD215:AG215"/>
    <mergeCell ref="AH215:AK215"/>
    <mergeCell ref="AL215:AO215"/>
    <mergeCell ref="AP215:AS215"/>
    <mergeCell ref="AT215:AW215"/>
    <mergeCell ref="AL214:AO214"/>
    <mergeCell ref="AP214:AS214"/>
    <mergeCell ref="AT214:AW214"/>
    <mergeCell ref="AX214:BA214"/>
    <mergeCell ref="BB214:BE214"/>
    <mergeCell ref="A216:M216"/>
    <mergeCell ref="N216:U216"/>
    <mergeCell ref="V216:Y216"/>
    <mergeCell ref="Z216:AC216"/>
    <mergeCell ref="AD216:AG216"/>
    <mergeCell ref="AH216:AK216"/>
    <mergeCell ref="BJ214:BM214"/>
    <mergeCell ref="A215:M215"/>
    <mergeCell ref="N215:U215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F214:BI214"/>
    <mergeCell ref="AX213:BA213"/>
    <mergeCell ref="BB213:BE213"/>
    <mergeCell ref="BF213:BI213"/>
    <mergeCell ref="BJ213:BM213"/>
    <mergeCell ref="BB215:BE215"/>
    <mergeCell ref="BF215:BI215"/>
    <mergeCell ref="BJ215:BM215"/>
    <mergeCell ref="A214:M214"/>
    <mergeCell ref="N214:U214"/>
    <mergeCell ref="V214:Y214"/>
  </mergeCells>
  <conditionalFormatting sqref="A112:A113 A121:A122 A185:A189">
    <cfRule type="cellIs" dxfId="3" priority="3" stopIfTrue="1" operator="equal">
      <formula>A111</formula>
    </cfRule>
  </conditionalFormatting>
  <conditionalFormatting sqref="A131:C142 A149:C160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2020-01-08T09:00:33Z</cp:lastPrinted>
  <dcterms:created xsi:type="dcterms:W3CDTF">2016-07-02T12:27:50Z</dcterms:created>
  <dcterms:modified xsi:type="dcterms:W3CDTF">2020-01-08T09:01:18Z</dcterms:modified>
</cp:coreProperties>
</file>