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5480" windowHeight="11640" tabRatio="522"/>
  </bookViews>
  <sheets>
    <sheet name="Додаток2 КПК0115041" sheetId="6" r:id="rId1"/>
  </sheets>
  <definedNames>
    <definedName name="_xlnm.Print_Area" localSheetId="0">'Додаток2 КПК0115041'!$A$1:$BY$270</definedName>
  </definedNames>
  <calcPr calcId="125725"/>
</workbook>
</file>

<file path=xl/calcChain.xml><?xml version="1.0" encoding="utf-8"?>
<calcChain xmlns="http://schemas.openxmlformats.org/spreadsheetml/2006/main">
  <c r="BE168" i="6"/>
  <c r="AP168"/>
  <c r="BE167"/>
  <c r="AP167"/>
  <c r="BE166"/>
  <c r="AP166"/>
  <c r="BE165"/>
  <c r="AP165"/>
  <c r="BE164"/>
  <c r="AP164"/>
  <c r="BE163"/>
  <c r="AP163"/>
  <c r="BE162"/>
  <c r="AP162"/>
  <c r="BE161"/>
  <c r="AP161"/>
  <c r="BE160"/>
  <c r="AP160"/>
  <c r="BE159"/>
  <c r="AP159"/>
  <c r="BE158"/>
  <c r="AP158"/>
  <c r="BT133"/>
  <c r="BE133"/>
  <c r="AP133"/>
  <c r="BT132"/>
  <c r="BE132"/>
  <c r="AP132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1"/>
  <c r="BE131"/>
  <c r="AP131"/>
  <c r="BT130"/>
  <c r="BE130"/>
  <c r="AP130"/>
  <c r="BE149"/>
  <c r="AP149"/>
  <c r="BT121"/>
  <c r="BE121"/>
  <c r="AP121"/>
  <c r="BH247"/>
  <c r="AT247"/>
  <c r="AJ247"/>
  <c r="BG238"/>
  <c r="AQ238"/>
  <c r="AZ214"/>
  <c r="AK214"/>
  <c r="AZ213"/>
  <c r="AK213"/>
  <c r="BO205"/>
  <c r="AZ205"/>
  <c r="AK205"/>
  <c r="BO204"/>
  <c r="AZ204"/>
  <c r="AK204"/>
  <c r="BE157"/>
  <c r="AP157"/>
  <c r="BE156"/>
  <c r="AP156"/>
  <c r="BE155"/>
  <c r="AP155"/>
  <c r="BE154"/>
  <c r="AP154"/>
  <c r="BE153"/>
  <c r="AP153"/>
  <c r="BE152"/>
  <c r="AP152"/>
  <c r="BE151"/>
  <c r="AP151"/>
  <c r="BE150"/>
  <c r="AP150"/>
  <c r="BT129"/>
  <c r="BE129"/>
  <c r="AP129"/>
  <c r="BT128"/>
  <c r="BE128"/>
  <c r="AP128"/>
  <c r="BT127"/>
  <c r="BE127"/>
  <c r="AP127"/>
  <c r="BT126"/>
  <c r="BE126"/>
  <c r="AP126"/>
  <c r="BT125"/>
  <c r="BE125"/>
  <c r="AP125"/>
  <c r="BT124"/>
  <c r="BE124"/>
  <c r="AP124"/>
  <c r="BT123"/>
  <c r="BE123"/>
  <c r="AP123"/>
  <c r="BT122"/>
  <c r="BE122"/>
  <c r="AP122"/>
  <c r="AY112"/>
  <c r="AG112"/>
  <c r="AY111"/>
  <c r="AG111"/>
  <c r="AY110"/>
  <c r="AG110"/>
  <c r="BQ102"/>
  <c r="AY102"/>
  <c r="AG102"/>
  <c r="BQ101"/>
  <c r="AY101"/>
  <c r="AG101"/>
  <c r="BQ100"/>
  <c r="AY100"/>
  <c r="AG100"/>
  <c r="BC90"/>
  <c r="AK90"/>
  <c r="BC82"/>
  <c r="AK82"/>
  <c r="BC81"/>
  <c r="AK81"/>
  <c r="BC80"/>
  <c r="AK80"/>
  <c r="BC79"/>
  <c r="AK79"/>
  <c r="BC78"/>
  <c r="AK78"/>
  <c r="BC77"/>
  <c r="AK77"/>
  <c r="BC76"/>
  <c r="AK76"/>
  <c r="BU68"/>
  <c r="BC68"/>
  <c r="AK68"/>
  <c r="BU60"/>
  <c r="BC60"/>
  <c r="AK60"/>
  <c r="BU59"/>
  <c r="BC59"/>
  <c r="AK59"/>
  <c r="BU58"/>
  <c r="BC58"/>
  <c r="AK58"/>
  <c r="BU57"/>
  <c r="BC57"/>
  <c r="AK57"/>
  <c r="BU56"/>
  <c r="BC56"/>
  <c r="AK56"/>
  <c r="BU55"/>
  <c r="BC55"/>
  <c r="AK55"/>
  <c r="BU54"/>
  <c r="BC54"/>
  <c r="AK54"/>
  <c r="BC44"/>
  <c r="AK44"/>
  <c r="BC43"/>
  <c r="AK43"/>
  <c r="BC42"/>
  <c r="AK42"/>
  <c r="BC41"/>
  <c r="AK41"/>
  <c r="BU33"/>
  <c r="BC33"/>
  <c r="AK33"/>
  <c r="BU32"/>
  <c r="BC32"/>
  <c r="AK32"/>
  <c r="BU31"/>
  <c r="BC31"/>
  <c r="AK31"/>
  <c r="BU30"/>
  <c r="BC30"/>
  <c r="AK30"/>
</calcChain>
</file>

<file path=xl/sharedStrings.xml><?xml version="1.0" encoding="utf-8"?>
<sst xmlns="http://schemas.openxmlformats.org/spreadsheetml/2006/main" count="769" uniqueCount="278">
  <si>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</si>
  <si>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</si>
  <si>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</si>
  <si>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</si>
  <si>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</si>
  <si>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</si>
  <si>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</si>
  <si>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</si>
  <si>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</si>
  <si>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</si>
  <si>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</si>
  <si>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</si>
  <si>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</si>
  <si>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</si>
  <si>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</si>
  <si>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</si>
  <si>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</si>
  <si>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</si>
  <si>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</si>
  <si>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</si>
  <si>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</si>
  <si>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</si>
  <si>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</si>
  <si>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</si>
  <si>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</si>
  <si>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</si>
  <si>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</si>
  <si>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</si>
  <si>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</si>
  <si>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</si>
  <si>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</si>
  <si>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</si>
  <si>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</si>
  <si>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</si>
  <si>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</si>
  <si>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</si>
  <si>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</si>
  <si>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</si>
  <si>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</si>
  <si>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</si>
  <si>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</si>
  <si>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</si>
  <si>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</si>
  <si>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</si>
  <si>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</si>
  <si>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</si>
  <si>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</si>
  <si>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</si>
  <si>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</si>
  <si>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</si>
  <si>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</si>
  <si>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</si>
  <si>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</si>
  <si>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</si>
  <si>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</si>
  <si>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</si>
  <si>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</si>
  <si>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</si>
  <si>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</si>
  <si>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</si>
  <si>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</si>
  <si>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</si>
  <si>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</si>
  <si>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</si>
  <si>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</si>
  <si>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</si>
  <si>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</si>
  <si>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</si>
  <si>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</si>
  <si>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</si>
  <si>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</si>
  <si>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</si>
  <si>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</si>
  <si>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</si>
  <si>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</si>
  <si>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</si>
  <si>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</si>
  <si>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</si>
  <si>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</si>
  <si>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</si>
  <si>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</si>
  <si>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</si>
  <si>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</si>
  <si>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</si>
  <si>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</si>
  <si>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</si>
  <si>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</si>
  <si>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</si>
  <si>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</si>
  <si>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</si>
  <si>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</si>
  <si>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</si>
  <si>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</si>
  <si>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</si>
  <si>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</si>
  <si>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</si>
  <si>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</si>
  <si>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</si>
  <si>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</si>
  <si>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</si>
  <si>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</si>
  <si>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</si>
  <si>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</si>
  <si>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</si>
  <si>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</si>
  <si>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</si>
  <si>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</si>
  <si>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</si>
  <si>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</si>
  <si>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</si>
  <si>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</si>
  <si>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</si>
  <si>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</si>
  <si>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</si>
  <si>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</si>
  <si>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</si>
  <si>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</si>
  <si>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</si>
  <si>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</si>
  <si>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</si>
  <si>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</si>
  <si>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</si>
  <si>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</si>
  <si>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</si>
  <si>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</si>
  <si>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</si>
  <si>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</si>
  <si>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</si>
  <si>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</si>
  <si>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</si>
  <si>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</si>
  <si>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</si>
  <si>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</si>
  <si>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</si>
  <si>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</si>
  <si>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</si>
  <si>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</si>
  <si>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</si>
  <si>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</si>
  <si>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</si>
  <si>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</si>
  <si>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</si>
  <si>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</si>
  <si>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</si>
  <si>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</si>
  <si>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</si>
  <si>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</si>
  <si>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</si>
  <si>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</si>
  <si>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</si>
  <si>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</si>
  <si>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</si>
  <si>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</si>
  <si>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</si>
  <si>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</si>
  <si>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</si>
  <si>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</si>
  <si>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</si>
  <si>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</si>
  <si>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</si>
  <si>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</si>
  <si>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</si>
  <si>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</si>
  <si>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</si>
  <si>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</si>
  <si>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</si>
  <si>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</si>
  <si>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</si>
  <si>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</si>
  <si>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</si>
  <si>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</si>
  <si>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</si>
  <si>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</si>
  <si>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</si>
  <si>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</si>
  <si>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</si>
  <si>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</si>
  <si>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</si>
  <si>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</si>
  <si>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Придбання обладнання і предметів довгострокового користування</t>
  </si>
  <si>
    <t>Співфінансування спільно з програмою DOBRE проекту "Сучасний стадіон для Арбузинської громади"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</si>
  <si>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</si>
  <si>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Затрат</t>
  </si>
  <si>
    <t>кількість видатків на утримання спортивних споруд</t>
  </si>
  <si>
    <t>тис.грн.</t>
  </si>
  <si>
    <t>кошторис</t>
  </si>
  <si>
    <t>Кількість комунальних спортивних споруд, видатки на утримання яких здійснюються з бюджету</t>
  </si>
  <si>
    <t>од.</t>
  </si>
  <si>
    <t>мережа закладів та установ</t>
  </si>
  <si>
    <t>Кількість штатних працівників комунальних спортивних споруд</t>
  </si>
  <si>
    <t>штатний розпис</t>
  </si>
  <si>
    <t>Витрати на реалізацію проекту</t>
  </si>
  <si>
    <t>грн.</t>
  </si>
  <si>
    <t>Продукту</t>
  </si>
  <si>
    <t>кількість учасників спортивних заходів та заходів з фізкультурно-спортивної реабілітації інвалідів, що проводяться центрами інвалідного спорту (в розрізі їх видів), осіб.</t>
  </si>
  <si>
    <t>осіб</t>
  </si>
  <si>
    <t>звітність установ</t>
  </si>
  <si>
    <t>Кількість об"єктів</t>
  </si>
  <si>
    <t>Ефективності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</si>
  <si>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</t>
  </si>
  <si>
    <t>розрахунок</t>
  </si>
  <si>
    <t>Середні витрати на один об"єкт</t>
  </si>
  <si>
    <t>Якості</t>
  </si>
  <si>
    <t>динаміка  кількості спортивних заходів (навчально-тренувальних зборів, змагань), що проводяться на комунальних спортивних спорудах, видатки на утримання яких здійснюються з бюджету, порівняно з минулим роком</t>
  </si>
  <si>
    <t>відс.</t>
  </si>
  <si>
    <t>Готовність об"єкта до експлуатації</t>
  </si>
  <si>
    <t>акт виконаних робіт</t>
  </si>
  <si>
    <t>Обов'язкові виплати</t>
  </si>
  <si>
    <t>у т.ч. За тарифами та посадовими окладами</t>
  </si>
  <si>
    <t>Премії</t>
  </si>
  <si>
    <t>Матеріальна допомога</t>
  </si>
  <si>
    <t>Інші виплати</t>
  </si>
  <si>
    <t>у тому числі оплата праці штатних одиниць за загальним фондом, що враховані також у спеціальному фонді</t>
  </si>
  <si>
    <t>524 - Керівники</t>
  </si>
  <si>
    <t>527 -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</si>
  <si>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</si>
  <si>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</si>
  <si>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та спорту на території Арбузинської селищної ради на 2018-2020 роки</t>
  </si>
  <si>
    <t>Програма розвитку фізичної культури та спорту на території Арбузинської селищної ради на 2018 - 2020 роки</t>
  </si>
  <si>
    <t>придбання спортивного комплексу WORKOUT S-50</t>
  </si>
  <si>
    <t>Збереження та підтримка в належному стані існуючої мережі спортивних споруд та зебезпечення їх ефективного використання для проведення спортивних заходів</t>
  </si>
  <si>
    <t>Завдання 1:Утримання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заходів_x000D_
Завдання 2:Співфінансування спільно з програмою DOBRE проекту "Сучасний стадіон для Арбузинської громади"</t>
  </si>
  <si>
    <t>Конституція України (Закон від 28.06.1996 №254 к/96-вр) (зі змінами та доповненнями)_x000D__x000D_
Бюджетний кодекс України (Закон від 08.07.2010 №2456-VI) (зі змінами та доповненнями)_x000D__x000D_
Закон України "Про місцеве самоврядування в Україні"_x000D__x000D_
Закон України "Про державний бюджет України на 2019 рік"_x000D__x000D_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 та доповненнями)_x000D__x000D_
Закон України "Про фізичну культуру і спорт" №770-ХХV від 18.06.1999р._x000D__x000D_
Програма розвитку фізичної культури та спорту на території Арбузинської селищної ради на 2018- 2020 роки_x000D_
Інструкція з підготовки бюджетних запитів на 2019 рік та прогнозу на 2020-2021 роки</t>
  </si>
  <si>
    <t>Програма має два завдання, які повністю описують мету програми і виконуються протягом всього планового періоду.У 2019 році кошти за даною програмою спрямовані на утримання в належному стані стадіону "Колос" та забезпечення його ефективного функціонування для проведення спортивних заходів, а також на співфінансування спільно з програмою DOBRE проекту "Сучасний стадіон для Арбузинської громади"- придбання та встановлення пластикових сидінь.</t>
  </si>
  <si>
    <t>Дебіторська та кредиторська заборгованості в плановому та прогнозних роках не очікується</t>
  </si>
  <si>
    <t>(0)(1)</t>
  </si>
  <si>
    <t>Арбузинська селищна рада</t>
  </si>
  <si>
    <t>Голова  Арбузинської селищної ради</t>
  </si>
  <si>
    <t>Начальник відділу фінансів, бухгалтерського обліку та звітності</t>
  </si>
  <si>
    <t>Травянко Є.В.</t>
  </si>
  <si>
    <t>Лутчина І.С.</t>
  </si>
  <si>
    <t>4376653</t>
  </si>
  <si>
    <t>4820355100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</si>
  <si>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</si>
  <si>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</si>
  <si>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</si>
  <si>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</si>
  <si>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</si>
  <si>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</si>
  <si>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</si>
  <si>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</si>
  <si>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</si>
  <si>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</si>
  <si>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</si>
  <si>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</si>
  <si>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</si>
  <si>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</si>
  <si>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</si>
  <si>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</si>
  <si>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</si>
  <si>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</si>
  <si>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</si>
  <si>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</si>
  <si>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</si>
  <si>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</si>
  <si>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</si>
  <si>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</si>
  <si>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</si>
  <si>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</si>
  <si>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</si>
  <si>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</si>
  <si>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</si>
  <si>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</si>
  <si>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</si>
  <si>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</si>
  <si>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</si>
  <si>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</si>
  <si>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</si>
  <si>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</si>
  <si>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</si>
  <si>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(0)(1)(1)(5)(0)(4)(1)</t>
  </si>
  <si>
    <t>(5)(0)(4)(1)</t>
  </si>
  <si>
    <t>(0)(8)(1)(0)</t>
  </si>
  <si>
    <t>Утримання та фінансова підтримка спортивних споруд</t>
  </si>
  <si>
    <t> Арбузинська селищна рада</t>
  </si>
  <si>
    <t>(0)(1)(1)</t>
  </si>
  <si>
    <t>Завдання1:Співфінансування спільно з програмою DOBRE проекту "Сучасний стадіон для Арбузинської громади"</t>
  </si>
  <si>
    <t>Завдання2:Утримання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</si>
</sst>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4" fillId="0" borderId="7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7" xfId="0" applyNumberFormat="1" applyFont="1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71"/>
  <sheetViews>
    <sheetView tabSelected="1" view="pageBreakPreview" topLeftCell="A238" zoomScale="60" zoomScaleNormal="100" workbookViewId="0">
      <selection activeCell="A170" sqref="A170:BL17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116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>
      <c r="A2" s="133" t="s">
        <v>257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>
      <c r="A4" s="11" t="s">
        <v>160</v>
      </c>
      <c r="B4" s="130" t="s">
        <v>226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8"/>
      <c r="AH4" s="124" t="s">
        <v>225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231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162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158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163</v>
      </c>
      <c r="B7" s="130" t="s">
        <v>274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8"/>
      <c r="AH7" s="124" t="s">
        <v>275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231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1" t="s">
        <v>156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164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158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165</v>
      </c>
      <c r="B10" s="124" t="s">
        <v>270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271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272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273</v>
      </c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20"/>
      <c r="BL10" s="126" t="s">
        <v>232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27" t="s">
        <v>166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168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169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167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159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4" t="s">
        <v>258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</row>
    <row r="14" spans="1:79" ht="14.25" customHeight="1">
      <c r="A14" s="74" t="s">
        <v>149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</row>
    <row r="15" spans="1:79" ht="15" customHeight="1">
      <c r="A15" s="70" t="s">
        <v>220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3" t="s">
        <v>150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30" customHeight="1">
      <c r="A18" s="70" t="s">
        <v>221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4" t="s">
        <v>151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</row>
    <row r="21" spans="1:79" ht="120" customHeight="1">
      <c r="A21" s="70" t="s">
        <v>222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4" t="s">
        <v>152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</row>
    <row r="24" spans="1:79" ht="14.25" customHeight="1">
      <c r="A24" s="122" t="s">
        <v>243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</row>
    <row r="25" spans="1:79" ht="15" customHeight="1">
      <c r="A25" s="78" t="s">
        <v>233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</row>
    <row r="26" spans="1:79" ht="23.1" customHeight="1">
      <c r="A26" s="94" t="s">
        <v>2</v>
      </c>
      <c r="B26" s="95"/>
      <c r="C26" s="95"/>
      <c r="D26" s="96"/>
      <c r="E26" s="94" t="s">
        <v>19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52" t="s">
        <v>234</v>
      </c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 t="s">
        <v>237</v>
      </c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 t="s">
        <v>244</v>
      </c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</row>
    <row r="27" spans="1:79" ht="54.75" customHeight="1">
      <c r="A27" s="97"/>
      <c r="B27" s="98"/>
      <c r="C27" s="98"/>
      <c r="D27" s="99"/>
      <c r="E27" s="97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9"/>
      <c r="X27" s="52" t="s">
        <v>4</v>
      </c>
      <c r="Y27" s="52"/>
      <c r="Z27" s="52"/>
      <c r="AA27" s="52"/>
      <c r="AB27" s="52"/>
      <c r="AC27" s="52" t="s">
        <v>3</v>
      </c>
      <c r="AD27" s="52"/>
      <c r="AE27" s="52"/>
      <c r="AF27" s="52"/>
      <c r="AG27" s="52"/>
      <c r="AH27" s="110" t="s">
        <v>117</v>
      </c>
      <c r="AI27" s="111"/>
      <c r="AJ27" s="112"/>
      <c r="AK27" s="52" t="s">
        <v>5</v>
      </c>
      <c r="AL27" s="52"/>
      <c r="AM27" s="52"/>
      <c r="AN27" s="52"/>
      <c r="AO27" s="52"/>
      <c r="AP27" s="52" t="s">
        <v>4</v>
      </c>
      <c r="AQ27" s="52"/>
      <c r="AR27" s="52"/>
      <c r="AS27" s="52"/>
      <c r="AT27" s="52"/>
      <c r="AU27" s="52" t="s">
        <v>3</v>
      </c>
      <c r="AV27" s="52"/>
      <c r="AW27" s="52"/>
      <c r="AX27" s="52"/>
      <c r="AY27" s="52"/>
      <c r="AZ27" s="110" t="s">
        <v>117</v>
      </c>
      <c r="BA27" s="111"/>
      <c r="BB27" s="112"/>
      <c r="BC27" s="52" t="s">
        <v>96</v>
      </c>
      <c r="BD27" s="52"/>
      <c r="BE27" s="52"/>
      <c r="BF27" s="52"/>
      <c r="BG27" s="52"/>
      <c r="BH27" s="52" t="s">
        <v>4</v>
      </c>
      <c r="BI27" s="52"/>
      <c r="BJ27" s="52"/>
      <c r="BK27" s="52"/>
      <c r="BL27" s="52"/>
      <c r="BM27" s="52" t="s">
        <v>3</v>
      </c>
      <c r="BN27" s="52"/>
      <c r="BO27" s="52"/>
      <c r="BP27" s="52"/>
      <c r="BQ27" s="52"/>
      <c r="BR27" s="110" t="s">
        <v>117</v>
      </c>
      <c r="BS27" s="111"/>
      <c r="BT27" s="112"/>
      <c r="BU27" s="52" t="s">
        <v>97</v>
      </c>
      <c r="BV27" s="52"/>
      <c r="BW27" s="52"/>
      <c r="BX27" s="52"/>
      <c r="BY27" s="52"/>
    </row>
    <row r="28" spans="1:79" ht="15" customHeight="1">
      <c r="A28" s="90">
        <v>1</v>
      </c>
      <c r="B28" s="91"/>
      <c r="C28" s="91"/>
      <c r="D28" s="92"/>
      <c r="E28" s="90">
        <v>2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2"/>
      <c r="X28" s="52">
        <v>3</v>
      </c>
      <c r="Y28" s="52"/>
      <c r="Z28" s="52"/>
      <c r="AA28" s="52"/>
      <c r="AB28" s="52"/>
      <c r="AC28" s="52">
        <v>4</v>
      </c>
      <c r="AD28" s="52"/>
      <c r="AE28" s="52"/>
      <c r="AF28" s="52"/>
      <c r="AG28" s="52"/>
      <c r="AH28" s="90">
        <v>5</v>
      </c>
      <c r="AI28" s="91"/>
      <c r="AJ28" s="92"/>
      <c r="AK28" s="52">
        <v>6</v>
      </c>
      <c r="AL28" s="52"/>
      <c r="AM28" s="52"/>
      <c r="AN28" s="52"/>
      <c r="AO28" s="52"/>
      <c r="AP28" s="52">
        <v>7</v>
      </c>
      <c r="AQ28" s="52"/>
      <c r="AR28" s="52"/>
      <c r="AS28" s="52"/>
      <c r="AT28" s="52"/>
      <c r="AU28" s="52">
        <v>8</v>
      </c>
      <c r="AV28" s="52"/>
      <c r="AW28" s="52"/>
      <c r="AX28" s="52"/>
      <c r="AY28" s="52"/>
      <c r="AZ28" s="90">
        <v>9</v>
      </c>
      <c r="BA28" s="91"/>
      <c r="BB28" s="92"/>
      <c r="BC28" s="52">
        <v>10</v>
      </c>
      <c r="BD28" s="52"/>
      <c r="BE28" s="52"/>
      <c r="BF28" s="52"/>
      <c r="BG28" s="52"/>
      <c r="BH28" s="52">
        <v>11</v>
      </c>
      <c r="BI28" s="52"/>
      <c r="BJ28" s="52"/>
      <c r="BK28" s="52"/>
      <c r="BL28" s="52"/>
      <c r="BM28" s="52">
        <v>12</v>
      </c>
      <c r="BN28" s="52"/>
      <c r="BO28" s="52"/>
      <c r="BP28" s="52"/>
      <c r="BQ28" s="52"/>
      <c r="BR28" s="90">
        <v>13</v>
      </c>
      <c r="BS28" s="91"/>
      <c r="BT28" s="92"/>
      <c r="BU28" s="52">
        <v>14</v>
      </c>
      <c r="BV28" s="52"/>
      <c r="BW28" s="52"/>
      <c r="BX28" s="52"/>
      <c r="BY28" s="52"/>
    </row>
    <row r="29" spans="1:79" ht="13.5" hidden="1" customHeight="1">
      <c r="A29" s="87" t="s">
        <v>56</v>
      </c>
      <c r="B29" s="88"/>
      <c r="C29" s="88"/>
      <c r="D29" s="89"/>
      <c r="E29" s="87" t="s">
        <v>57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77" t="s">
        <v>65</v>
      </c>
      <c r="Y29" s="77"/>
      <c r="Z29" s="77"/>
      <c r="AA29" s="77"/>
      <c r="AB29" s="77"/>
      <c r="AC29" s="77" t="s">
        <v>66</v>
      </c>
      <c r="AD29" s="77"/>
      <c r="AE29" s="77"/>
      <c r="AF29" s="77"/>
      <c r="AG29" s="77"/>
      <c r="AH29" s="87" t="s">
        <v>91</v>
      </c>
      <c r="AI29" s="88"/>
      <c r="AJ29" s="89"/>
      <c r="AK29" s="100" t="s">
        <v>99</v>
      </c>
      <c r="AL29" s="100"/>
      <c r="AM29" s="100"/>
      <c r="AN29" s="100"/>
      <c r="AO29" s="100"/>
      <c r="AP29" s="77" t="s">
        <v>67</v>
      </c>
      <c r="AQ29" s="77"/>
      <c r="AR29" s="77"/>
      <c r="AS29" s="77"/>
      <c r="AT29" s="77"/>
      <c r="AU29" s="77" t="s">
        <v>68</v>
      </c>
      <c r="AV29" s="77"/>
      <c r="AW29" s="77"/>
      <c r="AX29" s="77"/>
      <c r="AY29" s="77"/>
      <c r="AZ29" s="87" t="s">
        <v>92</v>
      </c>
      <c r="BA29" s="88"/>
      <c r="BB29" s="89"/>
      <c r="BC29" s="100" t="s">
        <v>99</v>
      </c>
      <c r="BD29" s="100"/>
      <c r="BE29" s="100"/>
      <c r="BF29" s="100"/>
      <c r="BG29" s="100"/>
      <c r="BH29" s="77" t="s">
        <v>58</v>
      </c>
      <c r="BI29" s="77"/>
      <c r="BJ29" s="77"/>
      <c r="BK29" s="77"/>
      <c r="BL29" s="77"/>
      <c r="BM29" s="77" t="s">
        <v>59</v>
      </c>
      <c r="BN29" s="77"/>
      <c r="BO29" s="77"/>
      <c r="BP29" s="77"/>
      <c r="BQ29" s="77"/>
      <c r="BR29" s="87" t="s">
        <v>93</v>
      </c>
      <c r="BS29" s="88"/>
      <c r="BT29" s="89"/>
      <c r="BU29" s="100" t="s">
        <v>99</v>
      </c>
      <c r="BV29" s="100"/>
      <c r="BW29" s="100"/>
      <c r="BX29" s="100"/>
      <c r="BY29" s="100"/>
      <c r="CA29" t="s">
        <v>21</v>
      </c>
    </row>
    <row r="30" spans="1:79" s="26" customFormat="1" ht="12.75" customHeight="1">
      <c r="A30" s="45"/>
      <c r="B30" s="46"/>
      <c r="C30" s="46"/>
      <c r="D30" s="65"/>
      <c r="E30" s="47" t="s">
        <v>170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50">
        <v>0</v>
      </c>
      <c r="Y30" s="50"/>
      <c r="Z30" s="50"/>
      <c r="AA30" s="50"/>
      <c r="AB30" s="50"/>
      <c r="AC30" s="50" t="s">
        <v>171</v>
      </c>
      <c r="AD30" s="50"/>
      <c r="AE30" s="50"/>
      <c r="AF30" s="50"/>
      <c r="AG30" s="50"/>
      <c r="AH30" s="62" t="s">
        <v>171</v>
      </c>
      <c r="AI30" s="63"/>
      <c r="AJ30" s="64"/>
      <c r="AK30" s="50">
        <f>IF(ISNUMBER(X30),X30,0)+IF(ISNUMBER(AC30),AC30,0)</f>
        <v>0</v>
      </c>
      <c r="AL30" s="50"/>
      <c r="AM30" s="50"/>
      <c r="AN30" s="50"/>
      <c r="AO30" s="50"/>
      <c r="AP30" s="50">
        <v>136933</v>
      </c>
      <c r="AQ30" s="50"/>
      <c r="AR30" s="50"/>
      <c r="AS30" s="50"/>
      <c r="AT30" s="50"/>
      <c r="AU30" s="50" t="s">
        <v>171</v>
      </c>
      <c r="AV30" s="50"/>
      <c r="AW30" s="50"/>
      <c r="AX30" s="50"/>
      <c r="AY30" s="50"/>
      <c r="AZ30" s="62" t="s">
        <v>171</v>
      </c>
      <c r="BA30" s="63"/>
      <c r="BB30" s="64"/>
      <c r="BC30" s="50">
        <f>IF(ISNUMBER(AP30),AP30,0)+IF(ISNUMBER(AU30),AU30,0)</f>
        <v>136933</v>
      </c>
      <c r="BD30" s="50"/>
      <c r="BE30" s="50"/>
      <c r="BF30" s="50"/>
      <c r="BG30" s="50"/>
      <c r="BH30" s="50">
        <v>245387</v>
      </c>
      <c r="BI30" s="50"/>
      <c r="BJ30" s="50"/>
      <c r="BK30" s="50"/>
      <c r="BL30" s="50"/>
      <c r="BM30" s="50" t="s">
        <v>171</v>
      </c>
      <c r="BN30" s="50"/>
      <c r="BO30" s="50"/>
      <c r="BP30" s="50"/>
      <c r="BQ30" s="50"/>
      <c r="BR30" s="62" t="s">
        <v>171</v>
      </c>
      <c r="BS30" s="63"/>
      <c r="BT30" s="64"/>
      <c r="BU30" s="50">
        <f>IF(ISNUMBER(BH30),BH30,0)+IF(ISNUMBER(BM30),BM30,0)</f>
        <v>245387</v>
      </c>
      <c r="BV30" s="50"/>
      <c r="BW30" s="50"/>
      <c r="BX30" s="50"/>
      <c r="BY30" s="50"/>
      <c r="CA30" s="26" t="s">
        <v>22</v>
      </c>
    </row>
    <row r="31" spans="1:79" s="26" customFormat="1" ht="25.5" customHeight="1">
      <c r="A31" s="45"/>
      <c r="B31" s="46"/>
      <c r="C31" s="46"/>
      <c r="D31" s="65"/>
      <c r="E31" s="47" t="s">
        <v>172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9"/>
      <c r="X31" s="50" t="s">
        <v>171</v>
      </c>
      <c r="Y31" s="50"/>
      <c r="Z31" s="50"/>
      <c r="AA31" s="50"/>
      <c r="AB31" s="50"/>
      <c r="AC31" s="50">
        <v>0</v>
      </c>
      <c r="AD31" s="50"/>
      <c r="AE31" s="50"/>
      <c r="AF31" s="50"/>
      <c r="AG31" s="50"/>
      <c r="AH31" s="62">
        <v>0</v>
      </c>
      <c r="AI31" s="63"/>
      <c r="AJ31" s="64"/>
      <c r="AK31" s="50">
        <f>IF(ISNUMBER(X31),X31,0)+IF(ISNUMBER(AC31),AC31,0)</f>
        <v>0</v>
      </c>
      <c r="AL31" s="50"/>
      <c r="AM31" s="50"/>
      <c r="AN31" s="50"/>
      <c r="AO31" s="50"/>
      <c r="AP31" s="50" t="s">
        <v>171</v>
      </c>
      <c r="AQ31" s="50"/>
      <c r="AR31" s="50"/>
      <c r="AS31" s="50"/>
      <c r="AT31" s="50"/>
      <c r="AU31" s="50">
        <v>140000</v>
      </c>
      <c r="AV31" s="50"/>
      <c r="AW31" s="50"/>
      <c r="AX31" s="50"/>
      <c r="AY31" s="50"/>
      <c r="AZ31" s="62">
        <v>140000</v>
      </c>
      <c r="BA31" s="63"/>
      <c r="BB31" s="64"/>
      <c r="BC31" s="50">
        <f>IF(ISNUMBER(AP31),AP31,0)+IF(ISNUMBER(AU31),AU31,0)</f>
        <v>140000</v>
      </c>
      <c r="BD31" s="50"/>
      <c r="BE31" s="50"/>
      <c r="BF31" s="50"/>
      <c r="BG31" s="50"/>
      <c r="BH31" s="50" t="s">
        <v>171</v>
      </c>
      <c r="BI31" s="50"/>
      <c r="BJ31" s="50"/>
      <c r="BK31" s="50"/>
      <c r="BL31" s="50"/>
      <c r="BM31" s="50">
        <v>0</v>
      </c>
      <c r="BN31" s="50"/>
      <c r="BO31" s="50"/>
      <c r="BP31" s="50"/>
      <c r="BQ31" s="50"/>
      <c r="BR31" s="62">
        <v>0</v>
      </c>
      <c r="BS31" s="63"/>
      <c r="BT31" s="64"/>
      <c r="BU31" s="50">
        <f>IF(ISNUMBER(BH31),BH31,0)+IF(ISNUMBER(BM31),BM31,0)</f>
        <v>0</v>
      </c>
      <c r="BV31" s="50"/>
      <c r="BW31" s="50"/>
      <c r="BX31" s="50"/>
      <c r="BY31" s="50"/>
    </row>
    <row r="32" spans="1:79" s="26" customFormat="1" ht="25.5" customHeight="1">
      <c r="A32" s="45">
        <v>208400</v>
      </c>
      <c r="B32" s="46"/>
      <c r="C32" s="46"/>
      <c r="D32" s="65"/>
      <c r="E32" s="47" t="s">
        <v>173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9"/>
      <c r="X32" s="50" t="s">
        <v>171</v>
      </c>
      <c r="Y32" s="50"/>
      <c r="Z32" s="50"/>
      <c r="AA32" s="50"/>
      <c r="AB32" s="50"/>
      <c r="AC32" s="50">
        <v>0</v>
      </c>
      <c r="AD32" s="50"/>
      <c r="AE32" s="50"/>
      <c r="AF32" s="50"/>
      <c r="AG32" s="50"/>
      <c r="AH32" s="62">
        <v>0</v>
      </c>
      <c r="AI32" s="63"/>
      <c r="AJ32" s="64"/>
      <c r="AK32" s="50">
        <f>IF(ISNUMBER(X32),X32,0)+IF(ISNUMBER(AC32),AC32,0)</f>
        <v>0</v>
      </c>
      <c r="AL32" s="50"/>
      <c r="AM32" s="50"/>
      <c r="AN32" s="50"/>
      <c r="AO32" s="50"/>
      <c r="AP32" s="50" t="s">
        <v>171</v>
      </c>
      <c r="AQ32" s="50"/>
      <c r="AR32" s="50"/>
      <c r="AS32" s="50"/>
      <c r="AT32" s="50"/>
      <c r="AU32" s="50">
        <v>140000</v>
      </c>
      <c r="AV32" s="50"/>
      <c r="AW32" s="50"/>
      <c r="AX32" s="50"/>
      <c r="AY32" s="50"/>
      <c r="AZ32" s="62">
        <v>140000</v>
      </c>
      <c r="BA32" s="63"/>
      <c r="BB32" s="64"/>
      <c r="BC32" s="50">
        <f>IF(ISNUMBER(AP32),AP32,0)+IF(ISNUMBER(AU32),AU32,0)</f>
        <v>140000</v>
      </c>
      <c r="BD32" s="50"/>
      <c r="BE32" s="50"/>
      <c r="BF32" s="50"/>
      <c r="BG32" s="50"/>
      <c r="BH32" s="50" t="s">
        <v>171</v>
      </c>
      <c r="BI32" s="50"/>
      <c r="BJ32" s="50"/>
      <c r="BK32" s="50"/>
      <c r="BL32" s="50"/>
      <c r="BM32" s="50">
        <v>0</v>
      </c>
      <c r="BN32" s="50"/>
      <c r="BO32" s="50"/>
      <c r="BP32" s="50"/>
      <c r="BQ32" s="50"/>
      <c r="BR32" s="62">
        <v>0</v>
      </c>
      <c r="BS32" s="63"/>
      <c r="BT32" s="64"/>
      <c r="BU32" s="50">
        <f>IF(ISNUMBER(BH32),BH32,0)+IF(ISNUMBER(BM32),BM32,0)</f>
        <v>0</v>
      </c>
      <c r="BV32" s="50"/>
      <c r="BW32" s="50"/>
      <c r="BX32" s="50"/>
      <c r="BY32" s="50"/>
    </row>
    <row r="33" spans="1:79" s="6" customFormat="1" ht="12.75" customHeight="1">
      <c r="A33" s="31"/>
      <c r="B33" s="32"/>
      <c r="C33" s="32"/>
      <c r="D33" s="33"/>
      <c r="E33" s="28" t="s">
        <v>148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30"/>
      <c r="X33" s="38">
        <v>0</v>
      </c>
      <c r="Y33" s="38"/>
      <c r="Z33" s="38"/>
      <c r="AA33" s="38"/>
      <c r="AB33" s="38"/>
      <c r="AC33" s="38">
        <v>0</v>
      </c>
      <c r="AD33" s="38"/>
      <c r="AE33" s="38"/>
      <c r="AF33" s="38"/>
      <c r="AG33" s="38"/>
      <c r="AH33" s="59">
        <v>0</v>
      </c>
      <c r="AI33" s="60"/>
      <c r="AJ33" s="61"/>
      <c r="AK33" s="38">
        <f>IF(ISNUMBER(X33),X33,0)+IF(ISNUMBER(AC33),AC33,0)</f>
        <v>0</v>
      </c>
      <c r="AL33" s="38"/>
      <c r="AM33" s="38"/>
      <c r="AN33" s="38"/>
      <c r="AO33" s="38"/>
      <c r="AP33" s="38">
        <v>136933</v>
      </c>
      <c r="AQ33" s="38"/>
      <c r="AR33" s="38"/>
      <c r="AS33" s="38"/>
      <c r="AT33" s="38"/>
      <c r="AU33" s="38">
        <v>140000</v>
      </c>
      <c r="AV33" s="38"/>
      <c r="AW33" s="38"/>
      <c r="AX33" s="38"/>
      <c r="AY33" s="38"/>
      <c r="AZ33" s="59">
        <v>140000</v>
      </c>
      <c r="BA33" s="60"/>
      <c r="BB33" s="61"/>
      <c r="BC33" s="38">
        <f>IF(ISNUMBER(AP33),AP33,0)+IF(ISNUMBER(AU33),AU33,0)</f>
        <v>276933</v>
      </c>
      <c r="BD33" s="38"/>
      <c r="BE33" s="38"/>
      <c r="BF33" s="38"/>
      <c r="BG33" s="38"/>
      <c r="BH33" s="38">
        <v>245387</v>
      </c>
      <c r="BI33" s="38"/>
      <c r="BJ33" s="38"/>
      <c r="BK33" s="38"/>
      <c r="BL33" s="38"/>
      <c r="BM33" s="38">
        <v>0</v>
      </c>
      <c r="BN33" s="38"/>
      <c r="BO33" s="38"/>
      <c r="BP33" s="38"/>
      <c r="BQ33" s="38"/>
      <c r="BR33" s="59">
        <v>0</v>
      </c>
      <c r="BS33" s="60"/>
      <c r="BT33" s="61"/>
      <c r="BU33" s="38">
        <f>IF(ISNUMBER(BH33),BH33,0)+IF(ISNUMBER(BM33),BM33,0)</f>
        <v>245387</v>
      </c>
      <c r="BV33" s="38"/>
      <c r="BW33" s="38"/>
      <c r="BX33" s="38"/>
      <c r="BY33" s="38"/>
    </row>
    <row r="35" spans="1:79" ht="14.25" customHeight="1">
      <c r="A35" s="122" t="s">
        <v>259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</row>
    <row r="36" spans="1:79" ht="15" customHeight="1">
      <c r="A36" s="78" t="s">
        <v>233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</row>
    <row r="37" spans="1:79" ht="22.5" customHeight="1">
      <c r="A37" s="94" t="s">
        <v>2</v>
      </c>
      <c r="B37" s="95"/>
      <c r="C37" s="95"/>
      <c r="D37" s="96"/>
      <c r="E37" s="94" t="s">
        <v>19</v>
      </c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6"/>
      <c r="X37" s="52" t="s">
        <v>255</v>
      </c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 t="s">
        <v>260</v>
      </c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1:79" ht="36" customHeight="1">
      <c r="A38" s="97"/>
      <c r="B38" s="98"/>
      <c r="C38" s="98"/>
      <c r="D38" s="99"/>
      <c r="E38" s="97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9"/>
      <c r="X38" s="52" t="s">
        <v>4</v>
      </c>
      <c r="Y38" s="52"/>
      <c r="Z38" s="52"/>
      <c r="AA38" s="52"/>
      <c r="AB38" s="52"/>
      <c r="AC38" s="52" t="s">
        <v>3</v>
      </c>
      <c r="AD38" s="52"/>
      <c r="AE38" s="52"/>
      <c r="AF38" s="52"/>
      <c r="AG38" s="52"/>
      <c r="AH38" s="110" t="s">
        <v>117</v>
      </c>
      <c r="AI38" s="111"/>
      <c r="AJ38" s="112"/>
      <c r="AK38" s="52" t="s">
        <v>5</v>
      </c>
      <c r="AL38" s="52"/>
      <c r="AM38" s="52"/>
      <c r="AN38" s="52"/>
      <c r="AO38" s="52"/>
      <c r="AP38" s="52" t="s">
        <v>4</v>
      </c>
      <c r="AQ38" s="52"/>
      <c r="AR38" s="52"/>
      <c r="AS38" s="52"/>
      <c r="AT38" s="52"/>
      <c r="AU38" s="52" t="s">
        <v>3</v>
      </c>
      <c r="AV38" s="52"/>
      <c r="AW38" s="52"/>
      <c r="AX38" s="52"/>
      <c r="AY38" s="52"/>
      <c r="AZ38" s="110" t="s">
        <v>117</v>
      </c>
      <c r="BA38" s="111"/>
      <c r="BB38" s="112"/>
      <c r="BC38" s="52" t="s">
        <v>96</v>
      </c>
      <c r="BD38" s="52"/>
      <c r="BE38" s="52"/>
      <c r="BF38" s="52"/>
      <c r="BG38" s="52"/>
    </row>
    <row r="39" spans="1:79" ht="15" customHeight="1">
      <c r="A39" s="90">
        <v>1</v>
      </c>
      <c r="B39" s="91"/>
      <c r="C39" s="91"/>
      <c r="D39" s="92"/>
      <c r="E39" s="90">
        <v>2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2"/>
      <c r="X39" s="52">
        <v>3</v>
      </c>
      <c r="Y39" s="52"/>
      <c r="Z39" s="52"/>
      <c r="AA39" s="52"/>
      <c r="AB39" s="52"/>
      <c r="AC39" s="52">
        <v>4</v>
      </c>
      <c r="AD39" s="52"/>
      <c r="AE39" s="52"/>
      <c r="AF39" s="52"/>
      <c r="AG39" s="52"/>
      <c r="AH39" s="90">
        <v>5</v>
      </c>
      <c r="AI39" s="91"/>
      <c r="AJ39" s="92"/>
      <c r="AK39" s="52">
        <v>6</v>
      </c>
      <c r="AL39" s="52"/>
      <c r="AM39" s="52"/>
      <c r="AN39" s="52"/>
      <c r="AO39" s="52"/>
      <c r="AP39" s="52">
        <v>7</v>
      </c>
      <c r="AQ39" s="52"/>
      <c r="AR39" s="52"/>
      <c r="AS39" s="52"/>
      <c r="AT39" s="52"/>
      <c r="AU39" s="52">
        <v>8</v>
      </c>
      <c r="AV39" s="52"/>
      <c r="AW39" s="52"/>
      <c r="AX39" s="52"/>
      <c r="AY39" s="52"/>
      <c r="AZ39" s="90">
        <v>9</v>
      </c>
      <c r="BA39" s="91"/>
      <c r="BB39" s="92"/>
      <c r="BC39" s="52">
        <v>10</v>
      </c>
      <c r="BD39" s="52"/>
      <c r="BE39" s="52"/>
      <c r="BF39" s="52"/>
      <c r="BG39" s="52"/>
    </row>
    <row r="40" spans="1:79" ht="8.25" hidden="1" customHeight="1">
      <c r="A40" s="87" t="s">
        <v>56</v>
      </c>
      <c r="B40" s="88"/>
      <c r="C40" s="88"/>
      <c r="D40" s="89"/>
      <c r="E40" s="87" t="s">
        <v>57</v>
      </c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77" t="s">
        <v>60</v>
      </c>
      <c r="Y40" s="77"/>
      <c r="Z40" s="77"/>
      <c r="AA40" s="77"/>
      <c r="AB40" s="77"/>
      <c r="AC40" s="77" t="s">
        <v>61</v>
      </c>
      <c r="AD40" s="77"/>
      <c r="AE40" s="77"/>
      <c r="AF40" s="77"/>
      <c r="AG40" s="77"/>
      <c r="AH40" s="87" t="s">
        <v>94</v>
      </c>
      <c r="AI40" s="88"/>
      <c r="AJ40" s="89"/>
      <c r="AK40" s="100" t="s">
        <v>99</v>
      </c>
      <c r="AL40" s="100"/>
      <c r="AM40" s="100"/>
      <c r="AN40" s="100"/>
      <c r="AO40" s="100"/>
      <c r="AP40" s="77" t="s">
        <v>62</v>
      </c>
      <c r="AQ40" s="77"/>
      <c r="AR40" s="77"/>
      <c r="AS40" s="77"/>
      <c r="AT40" s="77"/>
      <c r="AU40" s="77" t="s">
        <v>63</v>
      </c>
      <c r="AV40" s="77"/>
      <c r="AW40" s="77"/>
      <c r="AX40" s="77"/>
      <c r="AY40" s="77"/>
      <c r="AZ40" s="87" t="s">
        <v>95</v>
      </c>
      <c r="BA40" s="88"/>
      <c r="BB40" s="89"/>
      <c r="BC40" s="100" t="s">
        <v>99</v>
      </c>
      <c r="BD40" s="100"/>
      <c r="BE40" s="100"/>
      <c r="BF40" s="100"/>
      <c r="BG40" s="100"/>
      <c r="CA40" t="s">
        <v>23</v>
      </c>
    </row>
    <row r="41" spans="1:79" s="26" customFormat="1" ht="12.75" customHeight="1">
      <c r="A41" s="45"/>
      <c r="B41" s="46"/>
      <c r="C41" s="46"/>
      <c r="D41" s="65"/>
      <c r="E41" s="47" t="s">
        <v>170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9"/>
      <c r="X41" s="62">
        <v>151411.73000000001</v>
      </c>
      <c r="Y41" s="63"/>
      <c r="Z41" s="63"/>
      <c r="AA41" s="63"/>
      <c r="AB41" s="64"/>
      <c r="AC41" s="62" t="s">
        <v>171</v>
      </c>
      <c r="AD41" s="63"/>
      <c r="AE41" s="63"/>
      <c r="AF41" s="63"/>
      <c r="AG41" s="64"/>
      <c r="AH41" s="62" t="s">
        <v>171</v>
      </c>
      <c r="AI41" s="63"/>
      <c r="AJ41" s="64"/>
      <c r="AK41" s="62">
        <f>IF(ISNUMBER(X41),X41,0)+IF(ISNUMBER(AC41),AC41,0)</f>
        <v>151411.73000000001</v>
      </c>
      <c r="AL41" s="63"/>
      <c r="AM41" s="63"/>
      <c r="AN41" s="63"/>
      <c r="AO41" s="64"/>
      <c r="AP41" s="62">
        <v>162738.76</v>
      </c>
      <c r="AQ41" s="63"/>
      <c r="AR41" s="63"/>
      <c r="AS41" s="63"/>
      <c r="AT41" s="64"/>
      <c r="AU41" s="62" t="s">
        <v>171</v>
      </c>
      <c r="AV41" s="63"/>
      <c r="AW41" s="63"/>
      <c r="AX41" s="63"/>
      <c r="AY41" s="64"/>
      <c r="AZ41" s="62" t="s">
        <v>171</v>
      </c>
      <c r="BA41" s="63"/>
      <c r="BB41" s="64"/>
      <c r="BC41" s="62">
        <f>IF(ISNUMBER(AP41),AP41,0)+IF(ISNUMBER(AU41),AU41,0)</f>
        <v>162738.76</v>
      </c>
      <c r="BD41" s="63"/>
      <c r="BE41" s="63"/>
      <c r="BF41" s="63"/>
      <c r="BG41" s="64"/>
      <c r="CA41" s="26" t="s">
        <v>24</v>
      </c>
    </row>
    <row r="42" spans="1:79" s="26" customFormat="1" ht="25.5" customHeight="1">
      <c r="A42" s="45"/>
      <c r="B42" s="46"/>
      <c r="C42" s="46"/>
      <c r="D42" s="65"/>
      <c r="E42" s="47" t="s">
        <v>172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9"/>
      <c r="X42" s="62" t="s">
        <v>171</v>
      </c>
      <c r="Y42" s="63"/>
      <c r="Z42" s="63"/>
      <c r="AA42" s="63"/>
      <c r="AB42" s="64"/>
      <c r="AC42" s="62">
        <v>0</v>
      </c>
      <c r="AD42" s="63"/>
      <c r="AE42" s="63"/>
      <c r="AF42" s="63"/>
      <c r="AG42" s="64"/>
      <c r="AH42" s="62">
        <v>0</v>
      </c>
      <c r="AI42" s="63"/>
      <c r="AJ42" s="64"/>
      <c r="AK42" s="62">
        <f>IF(ISNUMBER(X42),X42,0)+IF(ISNUMBER(AC42),AC42,0)</f>
        <v>0</v>
      </c>
      <c r="AL42" s="63"/>
      <c r="AM42" s="63"/>
      <c r="AN42" s="63"/>
      <c r="AO42" s="64"/>
      <c r="AP42" s="62" t="s">
        <v>171</v>
      </c>
      <c r="AQ42" s="63"/>
      <c r="AR42" s="63"/>
      <c r="AS42" s="63"/>
      <c r="AT42" s="64"/>
      <c r="AU42" s="62">
        <v>0</v>
      </c>
      <c r="AV42" s="63"/>
      <c r="AW42" s="63"/>
      <c r="AX42" s="63"/>
      <c r="AY42" s="64"/>
      <c r="AZ42" s="62">
        <v>0</v>
      </c>
      <c r="BA42" s="63"/>
      <c r="BB42" s="64"/>
      <c r="BC42" s="62">
        <f>IF(ISNUMBER(AP42),AP42,0)+IF(ISNUMBER(AU42),AU42,0)</f>
        <v>0</v>
      </c>
      <c r="BD42" s="63"/>
      <c r="BE42" s="63"/>
      <c r="BF42" s="63"/>
      <c r="BG42" s="64"/>
    </row>
    <row r="43" spans="1:79" s="26" customFormat="1" ht="25.5" customHeight="1">
      <c r="A43" s="45">
        <v>208400</v>
      </c>
      <c r="B43" s="46"/>
      <c r="C43" s="46"/>
      <c r="D43" s="65"/>
      <c r="E43" s="47" t="s">
        <v>173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9"/>
      <c r="X43" s="62" t="s">
        <v>171</v>
      </c>
      <c r="Y43" s="63"/>
      <c r="Z43" s="63"/>
      <c r="AA43" s="63"/>
      <c r="AB43" s="64"/>
      <c r="AC43" s="62">
        <v>0</v>
      </c>
      <c r="AD43" s="63"/>
      <c r="AE43" s="63"/>
      <c r="AF43" s="63"/>
      <c r="AG43" s="64"/>
      <c r="AH43" s="62">
        <v>0</v>
      </c>
      <c r="AI43" s="63"/>
      <c r="AJ43" s="64"/>
      <c r="AK43" s="62">
        <f>IF(ISNUMBER(X43),X43,0)+IF(ISNUMBER(AC43),AC43,0)</f>
        <v>0</v>
      </c>
      <c r="AL43" s="63"/>
      <c r="AM43" s="63"/>
      <c r="AN43" s="63"/>
      <c r="AO43" s="64"/>
      <c r="AP43" s="62" t="s">
        <v>171</v>
      </c>
      <c r="AQ43" s="63"/>
      <c r="AR43" s="63"/>
      <c r="AS43" s="63"/>
      <c r="AT43" s="64"/>
      <c r="AU43" s="62">
        <v>0</v>
      </c>
      <c r="AV43" s="63"/>
      <c r="AW43" s="63"/>
      <c r="AX43" s="63"/>
      <c r="AY43" s="64"/>
      <c r="AZ43" s="62">
        <v>0</v>
      </c>
      <c r="BA43" s="63"/>
      <c r="BB43" s="64"/>
      <c r="BC43" s="62">
        <f>IF(ISNUMBER(AP43),AP43,0)+IF(ISNUMBER(AU43),AU43,0)</f>
        <v>0</v>
      </c>
      <c r="BD43" s="63"/>
      <c r="BE43" s="63"/>
      <c r="BF43" s="63"/>
      <c r="BG43" s="64"/>
    </row>
    <row r="44" spans="1:79" s="6" customFormat="1" ht="12.75" customHeight="1">
      <c r="A44" s="31"/>
      <c r="B44" s="32"/>
      <c r="C44" s="32"/>
      <c r="D44" s="33"/>
      <c r="E44" s="28" t="s">
        <v>148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30"/>
      <c r="X44" s="59">
        <v>151411.73000000001</v>
      </c>
      <c r="Y44" s="60"/>
      <c r="Z44" s="60"/>
      <c r="AA44" s="60"/>
      <c r="AB44" s="61"/>
      <c r="AC44" s="59">
        <v>0</v>
      </c>
      <c r="AD44" s="60"/>
      <c r="AE44" s="60"/>
      <c r="AF44" s="60"/>
      <c r="AG44" s="61"/>
      <c r="AH44" s="59">
        <v>0</v>
      </c>
      <c r="AI44" s="60"/>
      <c r="AJ44" s="61"/>
      <c r="AK44" s="59">
        <f>IF(ISNUMBER(X44),X44,0)+IF(ISNUMBER(AC44),AC44,0)</f>
        <v>151411.73000000001</v>
      </c>
      <c r="AL44" s="60"/>
      <c r="AM44" s="60"/>
      <c r="AN44" s="60"/>
      <c r="AO44" s="61"/>
      <c r="AP44" s="59">
        <v>162738.76</v>
      </c>
      <c r="AQ44" s="60"/>
      <c r="AR44" s="60"/>
      <c r="AS44" s="60"/>
      <c r="AT44" s="61"/>
      <c r="AU44" s="59">
        <v>0</v>
      </c>
      <c r="AV44" s="60"/>
      <c r="AW44" s="60"/>
      <c r="AX44" s="60"/>
      <c r="AY44" s="61"/>
      <c r="AZ44" s="59">
        <v>0</v>
      </c>
      <c r="BA44" s="60"/>
      <c r="BB44" s="61"/>
      <c r="BC44" s="59">
        <f>IF(ISNUMBER(AP44),AP44,0)+IF(ISNUMBER(AU44),AU44,0)</f>
        <v>162738.76</v>
      </c>
      <c r="BD44" s="60"/>
      <c r="BE44" s="60"/>
      <c r="BF44" s="60"/>
      <c r="BG44" s="61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74" t="s">
        <v>118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9"/>
    </row>
    <row r="48" spans="1:79" ht="14.25" customHeight="1">
      <c r="A48" s="74" t="s">
        <v>245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</row>
    <row r="49" spans="1:79" ht="15" customHeight="1">
      <c r="A49" s="78" t="s">
        <v>233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</row>
    <row r="50" spans="1:79" ht="23.1" customHeight="1">
      <c r="A50" s="116" t="s">
        <v>119</v>
      </c>
      <c r="B50" s="117"/>
      <c r="C50" s="117"/>
      <c r="D50" s="118"/>
      <c r="E50" s="94" t="s">
        <v>19</v>
      </c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6"/>
      <c r="X50" s="52" t="s">
        <v>234</v>
      </c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 t="s">
        <v>237</v>
      </c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 t="s">
        <v>244</v>
      </c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</row>
    <row r="51" spans="1:79" ht="48.75" customHeight="1">
      <c r="A51" s="119"/>
      <c r="B51" s="120"/>
      <c r="C51" s="120"/>
      <c r="D51" s="121"/>
      <c r="E51" s="97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9"/>
      <c r="X51" s="52" t="s">
        <v>4</v>
      </c>
      <c r="Y51" s="52"/>
      <c r="Z51" s="52"/>
      <c r="AA51" s="52"/>
      <c r="AB51" s="52"/>
      <c r="AC51" s="52" t="s">
        <v>3</v>
      </c>
      <c r="AD51" s="52"/>
      <c r="AE51" s="52"/>
      <c r="AF51" s="52"/>
      <c r="AG51" s="52"/>
      <c r="AH51" s="110" t="s">
        <v>117</v>
      </c>
      <c r="AI51" s="111"/>
      <c r="AJ51" s="112"/>
      <c r="AK51" s="52" t="s">
        <v>5</v>
      </c>
      <c r="AL51" s="52"/>
      <c r="AM51" s="52"/>
      <c r="AN51" s="52"/>
      <c r="AO51" s="52"/>
      <c r="AP51" s="52" t="s">
        <v>4</v>
      </c>
      <c r="AQ51" s="52"/>
      <c r="AR51" s="52"/>
      <c r="AS51" s="52"/>
      <c r="AT51" s="52"/>
      <c r="AU51" s="52" t="s">
        <v>3</v>
      </c>
      <c r="AV51" s="52"/>
      <c r="AW51" s="52"/>
      <c r="AX51" s="52"/>
      <c r="AY51" s="52"/>
      <c r="AZ51" s="110" t="s">
        <v>117</v>
      </c>
      <c r="BA51" s="111"/>
      <c r="BB51" s="112"/>
      <c r="BC51" s="52" t="s">
        <v>96</v>
      </c>
      <c r="BD51" s="52"/>
      <c r="BE51" s="52"/>
      <c r="BF51" s="52"/>
      <c r="BG51" s="52"/>
      <c r="BH51" s="52" t="s">
        <v>4</v>
      </c>
      <c r="BI51" s="52"/>
      <c r="BJ51" s="52"/>
      <c r="BK51" s="52"/>
      <c r="BL51" s="52"/>
      <c r="BM51" s="52" t="s">
        <v>3</v>
      </c>
      <c r="BN51" s="52"/>
      <c r="BO51" s="52"/>
      <c r="BP51" s="52"/>
      <c r="BQ51" s="52"/>
      <c r="BR51" s="110" t="s">
        <v>117</v>
      </c>
      <c r="BS51" s="111"/>
      <c r="BT51" s="112"/>
      <c r="BU51" s="52" t="s">
        <v>97</v>
      </c>
      <c r="BV51" s="52"/>
      <c r="BW51" s="52"/>
      <c r="BX51" s="52"/>
      <c r="BY51" s="52"/>
    </row>
    <row r="52" spans="1:79" ht="15" customHeight="1">
      <c r="A52" s="90">
        <v>1</v>
      </c>
      <c r="B52" s="91"/>
      <c r="C52" s="91"/>
      <c r="D52" s="92"/>
      <c r="E52" s="90">
        <v>2</v>
      </c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2"/>
      <c r="X52" s="52">
        <v>3</v>
      </c>
      <c r="Y52" s="52"/>
      <c r="Z52" s="52"/>
      <c r="AA52" s="52"/>
      <c r="AB52" s="52"/>
      <c r="AC52" s="52">
        <v>4</v>
      </c>
      <c r="AD52" s="52"/>
      <c r="AE52" s="52"/>
      <c r="AF52" s="52"/>
      <c r="AG52" s="52"/>
      <c r="AH52" s="90">
        <v>5</v>
      </c>
      <c r="AI52" s="91"/>
      <c r="AJ52" s="92"/>
      <c r="AK52" s="52">
        <v>6</v>
      </c>
      <c r="AL52" s="52"/>
      <c r="AM52" s="52"/>
      <c r="AN52" s="52"/>
      <c r="AO52" s="52"/>
      <c r="AP52" s="52">
        <v>7</v>
      </c>
      <c r="AQ52" s="52"/>
      <c r="AR52" s="52"/>
      <c r="AS52" s="52"/>
      <c r="AT52" s="52"/>
      <c r="AU52" s="52">
        <v>8</v>
      </c>
      <c r="AV52" s="52"/>
      <c r="AW52" s="52"/>
      <c r="AX52" s="52"/>
      <c r="AY52" s="52"/>
      <c r="AZ52" s="90">
        <v>9</v>
      </c>
      <c r="BA52" s="91"/>
      <c r="BB52" s="92"/>
      <c r="BC52" s="52">
        <v>10</v>
      </c>
      <c r="BD52" s="52"/>
      <c r="BE52" s="52"/>
      <c r="BF52" s="52"/>
      <c r="BG52" s="52"/>
      <c r="BH52" s="52">
        <v>11</v>
      </c>
      <c r="BI52" s="52"/>
      <c r="BJ52" s="52"/>
      <c r="BK52" s="52"/>
      <c r="BL52" s="52"/>
      <c r="BM52" s="52">
        <v>12</v>
      </c>
      <c r="BN52" s="52"/>
      <c r="BO52" s="52"/>
      <c r="BP52" s="52"/>
      <c r="BQ52" s="52"/>
      <c r="BR52" s="90">
        <v>13</v>
      </c>
      <c r="BS52" s="91"/>
      <c r="BT52" s="92"/>
      <c r="BU52" s="52">
        <v>14</v>
      </c>
      <c r="BV52" s="52"/>
      <c r="BW52" s="52"/>
      <c r="BX52" s="52"/>
      <c r="BY52" s="52"/>
    </row>
    <row r="53" spans="1:79" s="1" customFormat="1" ht="12.75" hidden="1" customHeight="1">
      <c r="A53" s="87" t="s">
        <v>64</v>
      </c>
      <c r="B53" s="88"/>
      <c r="C53" s="88"/>
      <c r="D53" s="89"/>
      <c r="E53" s="87" t="s">
        <v>57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9"/>
      <c r="X53" s="77" t="s">
        <v>65</v>
      </c>
      <c r="Y53" s="77"/>
      <c r="Z53" s="77"/>
      <c r="AA53" s="77"/>
      <c r="AB53" s="77"/>
      <c r="AC53" s="77" t="s">
        <v>66</v>
      </c>
      <c r="AD53" s="77"/>
      <c r="AE53" s="77"/>
      <c r="AF53" s="77"/>
      <c r="AG53" s="77"/>
      <c r="AH53" s="87" t="s">
        <v>91</v>
      </c>
      <c r="AI53" s="88"/>
      <c r="AJ53" s="89"/>
      <c r="AK53" s="100" t="s">
        <v>99</v>
      </c>
      <c r="AL53" s="100"/>
      <c r="AM53" s="100"/>
      <c r="AN53" s="100"/>
      <c r="AO53" s="100"/>
      <c r="AP53" s="77" t="s">
        <v>67</v>
      </c>
      <c r="AQ53" s="77"/>
      <c r="AR53" s="77"/>
      <c r="AS53" s="77"/>
      <c r="AT53" s="77"/>
      <c r="AU53" s="77" t="s">
        <v>68</v>
      </c>
      <c r="AV53" s="77"/>
      <c r="AW53" s="77"/>
      <c r="AX53" s="77"/>
      <c r="AY53" s="77"/>
      <c r="AZ53" s="87" t="s">
        <v>92</v>
      </c>
      <c r="BA53" s="88"/>
      <c r="BB53" s="89"/>
      <c r="BC53" s="100" t="s">
        <v>99</v>
      </c>
      <c r="BD53" s="100"/>
      <c r="BE53" s="100"/>
      <c r="BF53" s="100"/>
      <c r="BG53" s="100"/>
      <c r="BH53" s="77" t="s">
        <v>58</v>
      </c>
      <c r="BI53" s="77"/>
      <c r="BJ53" s="77"/>
      <c r="BK53" s="77"/>
      <c r="BL53" s="77"/>
      <c r="BM53" s="77" t="s">
        <v>59</v>
      </c>
      <c r="BN53" s="77"/>
      <c r="BO53" s="77"/>
      <c r="BP53" s="77"/>
      <c r="BQ53" s="77"/>
      <c r="BR53" s="87" t="s">
        <v>93</v>
      </c>
      <c r="BS53" s="88"/>
      <c r="BT53" s="89"/>
      <c r="BU53" s="100" t="s">
        <v>99</v>
      </c>
      <c r="BV53" s="100"/>
      <c r="BW53" s="100"/>
      <c r="BX53" s="100"/>
      <c r="BY53" s="100"/>
      <c r="CA53" t="s">
        <v>25</v>
      </c>
    </row>
    <row r="54" spans="1:79" s="26" customFormat="1" ht="12.75" customHeight="1">
      <c r="A54" s="45">
        <v>2111</v>
      </c>
      <c r="B54" s="46"/>
      <c r="C54" s="46"/>
      <c r="D54" s="65"/>
      <c r="E54" s="47" t="s">
        <v>174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9"/>
      <c r="X54" s="50">
        <v>0</v>
      </c>
      <c r="Y54" s="50"/>
      <c r="Z54" s="50"/>
      <c r="AA54" s="50"/>
      <c r="AB54" s="50"/>
      <c r="AC54" s="50">
        <v>0</v>
      </c>
      <c r="AD54" s="50"/>
      <c r="AE54" s="50"/>
      <c r="AF54" s="50"/>
      <c r="AG54" s="50"/>
      <c r="AH54" s="62">
        <v>0</v>
      </c>
      <c r="AI54" s="63"/>
      <c r="AJ54" s="64"/>
      <c r="AK54" s="50">
        <f t="shared" ref="AK54:AK60" si="0">IF(ISNUMBER(X54),X54,0)+IF(ISNUMBER(AC54),AC54,0)</f>
        <v>0</v>
      </c>
      <c r="AL54" s="50"/>
      <c r="AM54" s="50"/>
      <c r="AN54" s="50"/>
      <c r="AO54" s="50"/>
      <c r="AP54" s="50">
        <v>100663</v>
      </c>
      <c r="AQ54" s="50"/>
      <c r="AR54" s="50"/>
      <c r="AS54" s="50"/>
      <c r="AT54" s="50"/>
      <c r="AU54" s="50">
        <v>0</v>
      </c>
      <c r="AV54" s="50"/>
      <c r="AW54" s="50"/>
      <c r="AX54" s="50"/>
      <c r="AY54" s="50"/>
      <c r="AZ54" s="62">
        <v>0</v>
      </c>
      <c r="BA54" s="63"/>
      <c r="BB54" s="64"/>
      <c r="BC54" s="50">
        <f t="shared" ref="BC54:BC60" si="1">IF(ISNUMBER(AP54),AP54,0)+IF(ISNUMBER(AU54),AU54,0)</f>
        <v>100663</v>
      </c>
      <c r="BD54" s="50"/>
      <c r="BE54" s="50"/>
      <c r="BF54" s="50"/>
      <c r="BG54" s="50"/>
      <c r="BH54" s="50">
        <v>103302</v>
      </c>
      <c r="BI54" s="50"/>
      <c r="BJ54" s="50"/>
      <c r="BK54" s="50"/>
      <c r="BL54" s="50"/>
      <c r="BM54" s="50">
        <v>0</v>
      </c>
      <c r="BN54" s="50"/>
      <c r="BO54" s="50"/>
      <c r="BP54" s="50"/>
      <c r="BQ54" s="50"/>
      <c r="BR54" s="62">
        <v>0</v>
      </c>
      <c r="BS54" s="63"/>
      <c r="BT54" s="64"/>
      <c r="BU54" s="50">
        <f t="shared" ref="BU54:BU60" si="2">IF(ISNUMBER(BH54),BH54,0)+IF(ISNUMBER(BM54),BM54,0)</f>
        <v>103302</v>
      </c>
      <c r="BV54" s="50"/>
      <c r="BW54" s="50"/>
      <c r="BX54" s="50"/>
      <c r="BY54" s="50"/>
      <c r="CA54" s="26" t="s">
        <v>26</v>
      </c>
    </row>
    <row r="55" spans="1:79" s="26" customFormat="1" ht="12.75" customHeight="1">
      <c r="A55" s="45">
        <v>2120</v>
      </c>
      <c r="B55" s="46"/>
      <c r="C55" s="46"/>
      <c r="D55" s="65"/>
      <c r="E55" s="47" t="s">
        <v>175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9"/>
      <c r="X55" s="50">
        <v>0</v>
      </c>
      <c r="Y55" s="50"/>
      <c r="Z55" s="50"/>
      <c r="AA55" s="50"/>
      <c r="AB55" s="50"/>
      <c r="AC55" s="50">
        <v>0</v>
      </c>
      <c r="AD55" s="50"/>
      <c r="AE55" s="50"/>
      <c r="AF55" s="50"/>
      <c r="AG55" s="50"/>
      <c r="AH55" s="62">
        <v>0</v>
      </c>
      <c r="AI55" s="63"/>
      <c r="AJ55" s="64"/>
      <c r="AK55" s="50">
        <f t="shared" si="0"/>
        <v>0</v>
      </c>
      <c r="AL55" s="50"/>
      <c r="AM55" s="50"/>
      <c r="AN55" s="50"/>
      <c r="AO55" s="50"/>
      <c r="AP55" s="50">
        <v>23000</v>
      </c>
      <c r="AQ55" s="50"/>
      <c r="AR55" s="50"/>
      <c r="AS55" s="50"/>
      <c r="AT55" s="50"/>
      <c r="AU55" s="50">
        <v>0</v>
      </c>
      <c r="AV55" s="50"/>
      <c r="AW55" s="50"/>
      <c r="AX55" s="50"/>
      <c r="AY55" s="50"/>
      <c r="AZ55" s="62">
        <v>0</v>
      </c>
      <c r="BA55" s="63"/>
      <c r="BB55" s="64"/>
      <c r="BC55" s="50">
        <f t="shared" si="1"/>
        <v>23000</v>
      </c>
      <c r="BD55" s="50"/>
      <c r="BE55" s="50"/>
      <c r="BF55" s="50"/>
      <c r="BG55" s="50"/>
      <c r="BH55" s="50">
        <v>22727</v>
      </c>
      <c r="BI55" s="50"/>
      <c r="BJ55" s="50"/>
      <c r="BK55" s="50"/>
      <c r="BL55" s="50"/>
      <c r="BM55" s="50">
        <v>0</v>
      </c>
      <c r="BN55" s="50"/>
      <c r="BO55" s="50"/>
      <c r="BP55" s="50"/>
      <c r="BQ55" s="50"/>
      <c r="BR55" s="62">
        <v>0</v>
      </c>
      <c r="BS55" s="63"/>
      <c r="BT55" s="64"/>
      <c r="BU55" s="50">
        <f t="shared" si="2"/>
        <v>22727</v>
      </c>
      <c r="BV55" s="50"/>
      <c r="BW55" s="50"/>
      <c r="BX55" s="50"/>
      <c r="BY55" s="50"/>
    </row>
    <row r="56" spans="1:79" s="26" customFormat="1" ht="12.75" customHeight="1">
      <c r="A56" s="45">
        <v>2210</v>
      </c>
      <c r="B56" s="46"/>
      <c r="C56" s="46"/>
      <c r="D56" s="65"/>
      <c r="E56" s="47" t="s">
        <v>176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9"/>
      <c r="X56" s="50">
        <v>0</v>
      </c>
      <c r="Y56" s="50"/>
      <c r="Z56" s="50"/>
      <c r="AA56" s="50"/>
      <c r="AB56" s="50"/>
      <c r="AC56" s="50">
        <v>0</v>
      </c>
      <c r="AD56" s="50"/>
      <c r="AE56" s="50"/>
      <c r="AF56" s="50"/>
      <c r="AG56" s="50"/>
      <c r="AH56" s="62">
        <v>0</v>
      </c>
      <c r="AI56" s="63"/>
      <c r="AJ56" s="64"/>
      <c r="AK56" s="50">
        <f t="shared" si="0"/>
        <v>0</v>
      </c>
      <c r="AL56" s="50"/>
      <c r="AM56" s="50"/>
      <c r="AN56" s="50"/>
      <c r="AO56" s="50"/>
      <c r="AP56" s="50">
        <v>6335</v>
      </c>
      <c r="AQ56" s="50"/>
      <c r="AR56" s="50"/>
      <c r="AS56" s="50"/>
      <c r="AT56" s="50"/>
      <c r="AU56" s="50">
        <v>0</v>
      </c>
      <c r="AV56" s="50"/>
      <c r="AW56" s="50"/>
      <c r="AX56" s="50"/>
      <c r="AY56" s="50"/>
      <c r="AZ56" s="62">
        <v>0</v>
      </c>
      <c r="BA56" s="63"/>
      <c r="BB56" s="64"/>
      <c r="BC56" s="50">
        <f t="shared" si="1"/>
        <v>6335</v>
      </c>
      <c r="BD56" s="50"/>
      <c r="BE56" s="50"/>
      <c r="BF56" s="50"/>
      <c r="BG56" s="50"/>
      <c r="BH56" s="50">
        <v>111382</v>
      </c>
      <c r="BI56" s="50"/>
      <c r="BJ56" s="50"/>
      <c r="BK56" s="50"/>
      <c r="BL56" s="50"/>
      <c r="BM56" s="50">
        <v>0</v>
      </c>
      <c r="BN56" s="50"/>
      <c r="BO56" s="50"/>
      <c r="BP56" s="50"/>
      <c r="BQ56" s="50"/>
      <c r="BR56" s="62">
        <v>0</v>
      </c>
      <c r="BS56" s="63"/>
      <c r="BT56" s="64"/>
      <c r="BU56" s="50">
        <f t="shared" si="2"/>
        <v>111382</v>
      </c>
      <c r="BV56" s="50"/>
      <c r="BW56" s="50"/>
      <c r="BX56" s="50"/>
      <c r="BY56" s="50"/>
    </row>
    <row r="57" spans="1:79" s="26" customFormat="1" ht="12.75" customHeight="1">
      <c r="A57" s="45">
        <v>2240</v>
      </c>
      <c r="B57" s="46"/>
      <c r="C57" s="46"/>
      <c r="D57" s="65"/>
      <c r="E57" s="47" t="s">
        <v>177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9"/>
      <c r="X57" s="50">
        <v>0</v>
      </c>
      <c r="Y57" s="50"/>
      <c r="Z57" s="50"/>
      <c r="AA57" s="50"/>
      <c r="AB57" s="50"/>
      <c r="AC57" s="50">
        <v>0</v>
      </c>
      <c r="AD57" s="50"/>
      <c r="AE57" s="50"/>
      <c r="AF57" s="50"/>
      <c r="AG57" s="50"/>
      <c r="AH57" s="62">
        <v>0</v>
      </c>
      <c r="AI57" s="63"/>
      <c r="AJ57" s="64"/>
      <c r="AK57" s="50">
        <f t="shared" si="0"/>
        <v>0</v>
      </c>
      <c r="AL57" s="50"/>
      <c r="AM57" s="50"/>
      <c r="AN57" s="50"/>
      <c r="AO57" s="50"/>
      <c r="AP57" s="50">
        <v>4665</v>
      </c>
      <c r="AQ57" s="50"/>
      <c r="AR57" s="50"/>
      <c r="AS57" s="50"/>
      <c r="AT57" s="50"/>
      <c r="AU57" s="50">
        <v>0</v>
      </c>
      <c r="AV57" s="50"/>
      <c r="AW57" s="50"/>
      <c r="AX57" s="50"/>
      <c r="AY57" s="50"/>
      <c r="AZ57" s="62">
        <v>0</v>
      </c>
      <c r="BA57" s="63"/>
      <c r="BB57" s="64"/>
      <c r="BC57" s="50">
        <f t="shared" si="1"/>
        <v>4665</v>
      </c>
      <c r="BD57" s="50"/>
      <c r="BE57" s="50"/>
      <c r="BF57" s="50"/>
      <c r="BG57" s="50"/>
      <c r="BH57" s="50">
        <v>5400</v>
      </c>
      <c r="BI57" s="50"/>
      <c r="BJ57" s="50"/>
      <c r="BK57" s="50"/>
      <c r="BL57" s="50"/>
      <c r="BM57" s="50">
        <v>0</v>
      </c>
      <c r="BN57" s="50"/>
      <c r="BO57" s="50"/>
      <c r="BP57" s="50"/>
      <c r="BQ57" s="50"/>
      <c r="BR57" s="62">
        <v>0</v>
      </c>
      <c r="BS57" s="63"/>
      <c r="BT57" s="64"/>
      <c r="BU57" s="50">
        <f t="shared" si="2"/>
        <v>5400</v>
      </c>
      <c r="BV57" s="50"/>
      <c r="BW57" s="50"/>
      <c r="BX57" s="50"/>
      <c r="BY57" s="50"/>
    </row>
    <row r="58" spans="1:79" s="26" customFormat="1" ht="12.75" customHeight="1">
      <c r="A58" s="45">
        <v>2273</v>
      </c>
      <c r="B58" s="46"/>
      <c r="C58" s="46"/>
      <c r="D58" s="65"/>
      <c r="E58" s="47" t="s">
        <v>178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9"/>
      <c r="X58" s="50">
        <v>0</v>
      </c>
      <c r="Y58" s="50"/>
      <c r="Z58" s="50"/>
      <c r="AA58" s="50"/>
      <c r="AB58" s="50"/>
      <c r="AC58" s="50">
        <v>0</v>
      </c>
      <c r="AD58" s="50"/>
      <c r="AE58" s="50"/>
      <c r="AF58" s="50"/>
      <c r="AG58" s="50"/>
      <c r="AH58" s="62">
        <v>0</v>
      </c>
      <c r="AI58" s="63"/>
      <c r="AJ58" s="64"/>
      <c r="AK58" s="50">
        <f t="shared" si="0"/>
        <v>0</v>
      </c>
      <c r="AL58" s="50"/>
      <c r="AM58" s="50"/>
      <c r="AN58" s="50"/>
      <c r="AO58" s="50"/>
      <c r="AP58" s="50">
        <v>2270</v>
      </c>
      <c r="AQ58" s="50"/>
      <c r="AR58" s="50"/>
      <c r="AS58" s="50"/>
      <c r="AT58" s="50"/>
      <c r="AU58" s="50">
        <v>0</v>
      </c>
      <c r="AV58" s="50"/>
      <c r="AW58" s="50"/>
      <c r="AX58" s="50"/>
      <c r="AY58" s="50"/>
      <c r="AZ58" s="62">
        <v>0</v>
      </c>
      <c r="BA58" s="63"/>
      <c r="BB58" s="64"/>
      <c r="BC58" s="50">
        <f t="shared" si="1"/>
        <v>2270</v>
      </c>
      <c r="BD58" s="50"/>
      <c r="BE58" s="50"/>
      <c r="BF58" s="50"/>
      <c r="BG58" s="50"/>
      <c r="BH58" s="50">
        <v>2576</v>
      </c>
      <c r="BI58" s="50"/>
      <c r="BJ58" s="50"/>
      <c r="BK58" s="50"/>
      <c r="BL58" s="50"/>
      <c r="BM58" s="50">
        <v>0</v>
      </c>
      <c r="BN58" s="50"/>
      <c r="BO58" s="50"/>
      <c r="BP58" s="50"/>
      <c r="BQ58" s="50"/>
      <c r="BR58" s="62">
        <v>0</v>
      </c>
      <c r="BS58" s="63"/>
      <c r="BT58" s="64"/>
      <c r="BU58" s="50">
        <f t="shared" si="2"/>
        <v>2576</v>
      </c>
      <c r="BV58" s="50"/>
      <c r="BW58" s="50"/>
      <c r="BX58" s="50"/>
      <c r="BY58" s="50"/>
    </row>
    <row r="59" spans="1:79" s="26" customFormat="1" ht="25.5" customHeight="1">
      <c r="A59" s="45">
        <v>3110</v>
      </c>
      <c r="B59" s="46"/>
      <c r="C59" s="46"/>
      <c r="D59" s="65"/>
      <c r="E59" s="47" t="s">
        <v>179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9"/>
      <c r="X59" s="50">
        <v>0</v>
      </c>
      <c r="Y59" s="50"/>
      <c r="Z59" s="50"/>
      <c r="AA59" s="50"/>
      <c r="AB59" s="50"/>
      <c r="AC59" s="50">
        <v>0</v>
      </c>
      <c r="AD59" s="50"/>
      <c r="AE59" s="50"/>
      <c r="AF59" s="50"/>
      <c r="AG59" s="50"/>
      <c r="AH59" s="62">
        <v>0</v>
      </c>
      <c r="AI59" s="63"/>
      <c r="AJ59" s="64"/>
      <c r="AK59" s="50">
        <f t="shared" si="0"/>
        <v>0</v>
      </c>
      <c r="AL59" s="50"/>
      <c r="AM59" s="50"/>
      <c r="AN59" s="50"/>
      <c r="AO59" s="50"/>
      <c r="AP59" s="50">
        <v>0</v>
      </c>
      <c r="AQ59" s="50"/>
      <c r="AR59" s="50"/>
      <c r="AS59" s="50"/>
      <c r="AT59" s="50"/>
      <c r="AU59" s="50">
        <v>140000</v>
      </c>
      <c r="AV59" s="50"/>
      <c r="AW59" s="50"/>
      <c r="AX59" s="50"/>
      <c r="AY59" s="50"/>
      <c r="AZ59" s="62">
        <v>0</v>
      </c>
      <c r="BA59" s="63"/>
      <c r="BB59" s="64"/>
      <c r="BC59" s="50">
        <f t="shared" si="1"/>
        <v>140000</v>
      </c>
      <c r="BD59" s="50"/>
      <c r="BE59" s="50"/>
      <c r="BF59" s="50"/>
      <c r="BG59" s="50"/>
      <c r="BH59" s="50">
        <v>0</v>
      </c>
      <c r="BI59" s="50"/>
      <c r="BJ59" s="50"/>
      <c r="BK59" s="50"/>
      <c r="BL59" s="50"/>
      <c r="BM59" s="50">
        <v>0</v>
      </c>
      <c r="BN59" s="50"/>
      <c r="BO59" s="50"/>
      <c r="BP59" s="50"/>
      <c r="BQ59" s="50"/>
      <c r="BR59" s="62">
        <v>0</v>
      </c>
      <c r="BS59" s="63"/>
      <c r="BT59" s="64"/>
      <c r="BU59" s="50">
        <f t="shared" si="2"/>
        <v>0</v>
      </c>
      <c r="BV59" s="50"/>
      <c r="BW59" s="50"/>
      <c r="BX59" s="50"/>
      <c r="BY59" s="50"/>
    </row>
    <row r="60" spans="1:79" s="6" customFormat="1" ht="12.75" customHeight="1">
      <c r="A60" s="31"/>
      <c r="B60" s="32"/>
      <c r="C60" s="32"/>
      <c r="D60" s="33"/>
      <c r="E60" s="28" t="s">
        <v>148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30"/>
      <c r="X60" s="38">
        <v>0</v>
      </c>
      <c r="Y60" s="38"/>
      <c r="Z60" s="38"/>
      <c r="AA60" s="38"/>
      <c r="AB60" s="38"/>
      <c r="AC60" s="38">
        <v>0</v>
      </c>
      <c r="AD60" s="38"/>
      <c r="AE60" s="38"/>
      <c r="AF60" s="38"/>
      <c r="AG60" s="38"/>
      <c r="AH60" s="59">
        <v>0</v>
      </c>
      <c r="AI60" s="60"/>
      <c r="AJ60" s="61"/>
      <c r="AK60" s="38">
        <f t="shared" si="0"/>
        <v>0</v>
      </c>
      <c r="AL60" s="38"/>
      <c r="AM60" s="38"/>
      <c r="AN60" s="38"/>
      <c r="AO60" s="38"/>
      <c r="AP60" s="38">
        <v>136933</v>
      </c>
      <c r="AQ60" s="38"/>
      <c r="AR60" s="38"/>
      <c r="AS60" s="38"/>
      <c r="AT60" s="38"/>
      <c r="AU60" s="38">
        <v>140000</v>
      </c>
      <c r="AV60" s="38"/>
      <c r="AW60" s="38"/>
      <c r="AX60" s="38"/>
      <c r="AY60" s="38"/>
      <c r="AZ60" s="59">
        <v>0</v>
      </c>
      <c r="BA60" s="60"/>
      <c r="BB60" s="61"/>
      <c r="BC60" s="38">
        <f t="shared" si="1"/>
        <v>276933</v>
      </c>
      <c r="BD60" s="38"/>
      <c r="BE60" s="38"/>
      <c r="BF60" s="38"/>
      <c r="BG60" s="38"/>
      <c r="BH60" s="38">
        <v>245387</v>
      </c>
      <c r="BI60" s="38"/>
      <c r="BJ60" s="38"/>
      <c r="BK60" s="38"/>
      <c r="BL60" s="38"/>
      <c r="BM60" s="38">
        <v>0</v>
      </c>
      <c r="BN60" s="38"/>
      <c r="BO60" s="38"/>
      <c r="BP60" s="38"/>
      <c r="BQ60" s="38"/>
      <c r="BR60" s="59">
        <v>0</v>
      </c>
      <c r="BS60" s="60"/>
      <c r="BT60" s="61"/>
      <c r="BU60" s="38">
        <f t="shared" si="2"/>
        <v>245387</v>
      </c>
      <c r="BV60" s="38"/>
      <c r="BW60" s="38"/>
      <c r="BX60" s="38"/>
      <c r="BY60" s="38"/>
    </row>
    <row r="62" spans="1:79" ht="14.25" customHeight="1">
      <c r="A62" s="74" t="s">
        <v>246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15" customHeight="1">
      <c r="A63" s="93" t="s">
        <v>233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</row>
    <row r="64" spans="1:79" ht="23.1" customHeight="1">
      <c r="A64" s="116" t="s">
        <v>120</v>
      </c>
      <c r="B64" s="117"/>
      <c r="C64" s="117"/>
      <c r="D64" s="117"/>
      <c r="E64" s="118"/>
      <c r="F64" s="94" t="s">
        <v>19</v>
      </c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6"/>
      <c r="X64" s="52" t="s">
        <v>234</v>
      </c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 t="s">
        <v>237</v>
      </c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 t="s">
        <v>244</v>
      </c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</row>
    <row r="65" spans="1:79" ht="51.75" customHeight="1">
      <c r="A65" s="119"/>
      <c r="B65" s="120"/>
      <c r="C65" s="120"/>
      <c r="D65" s="120"/>
      <c r="E65" s="121"/>
      <c r="F65" s="97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9"/>
      <c r="X65" s="52" t="s">
        <v>4</v>
      </c>
      <c r="Y65" s="52"/>
      <c r="Z65" s="52"/>
      <c r="AA65" s="52"/>
      <c r="AB65" s="52"/>
      <c r="AC65" s="52" t="s">
        <v>3</v>
      </c>
      <c r="AD65" s="52"/>
      <c r="AE65" s="52"/>
      <c r="AF65" s="52"/>
      <c r="AG65" s="52"/>
      <c r="AH65" s="110" t="s">
        <v>117</v>
      </c>
      <c r="AI65" s="111"/>
      <c r="AJ65" s="112"/>
      <c r="AK65" s="52" t="s">
        <v>5</v>
      </c>
      <c r="AL65" s="52"/>
      <c r="AM65" s="52"/>
      <c r="AN65" s="52"/>
      <c r="AO65" s="52"/>
      <c r="AP65" s="52" t="s">
        <v>4</v>
      </c>
      <c r="AQ65" s="52"/>
      <c r="AR65" s="52"/>
      <c r="AS65" s="52"/>
      <c r="AT65" s="52"/>
      <c r="AU65" s="52" t="s">
        <v>3</v>
      </c>
      <c r="AV65" s="52"/>
      <c r="AW65" s="52"/>
      <c r="AX65" s="52"/>
      <c r="AY65" s="52"/>
      <c r="AZ65" s="110" t="s">
        <v>117</v>
      </c>
      <c r="BA65" s="111"/>
      <c r="BB65" s="112"/>
      <c r="BC65" s="52" t="s">
        <v>96</v>
      </c>
      <c r="BD65" s="52"/>
      <c r="BE65" s="52"/>
      <c r="BF65" s="52"/>
      <c r="BG65" s="52"/>
      <c r="BH65" s="52" t="s">
        <v>4</v>
      </c>
      <c r="BI65" s="52"/>
      <c r="BJ65" s="52"/>
      <c r="BK65" s="52"/>
      <c r="BL65" s="52"/>
      <c r="BM65" s="52" t="s">
        <v>3</v>
      </c>
      <c r="BN65" s="52"/>
      <c r="BO65" s="52"/>
      <c r="BP65" s="52"/>
      <c r="BQ65" s="52"/>
      <c r="BR65" s="110" t="s">
        <v>117</v>
      </c>
      <c r="BS65" s="111"/>
      <c r="BT65" s="112"/>
      <c r="BU65" s="52" t="s">
        <v>97</v>
      </c>
      <c r="BV65" s="52"/>
      <c r="BW65" s="52"/>
      <c r="BX65" s="52"/>
      <c r="BY65" s="52"/>
    </row>
    <row r="66" spans="1:79" ht="15" customHeight="1">
      <c r="A66" s="90">
        <v>1</v>
      </c>
      <c r="B66" s="91"/>
      <c r="C66" s="91"/>
      <c r="D66" s="91"/>
      <c r="E66" s="92"/>
      <c r="F66" s="90">
        <v>2</v>
      </c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2"/>
      <c r="X66" s="52">
        <v>3</v>
      </c>
      <c r="Y66" s="52"/>
      <c r="Z66" s="52"/>
      <c r="AA66" s="52"/>
      <c r="AB66" s="52"/>
      <c r="AC66" s="52">
        <v>4</v>
      </c>
      <c r="AD66" s="52"/>
      <c r="AE66" s="52"/>
      <c r="AF66" s="52"/>
      <c r="AG66" s="52"/>
      <c r="AH66" s="90">
        <v>5</v>
      </c>
      <c r="AI66" s="91"/>
      <c r="AJ66" s="92"/>
      <c r="AK66" s="52">
        <v>6</v>
      </c>
      <c r="AL66" s="52"/>
      <c r="AM66" s="52"/>
      <c r="AN66" s="52"/>
      <c r="AO66" s="52"/>
      <c r="AP66" s="52">
        <v>7</v>
      </c>
      <c r="AQ66" s="52"/>
      <c r="AR66" s="52"/>
      <c r="AS66" s="52"/>
      <c r="AT66" s="52"/>
      <c r="AU66" s="52">
        <v>8</v>
      </c>
      <c r="AV66" s="52"/>
      <c r="AW66" s="52"/>
      <c r="AX66" s="52"/>
      <c r="AY66" s="52"/>
      <c r="AZ66" s="90">
        <v>9</v>
      </c>
      <c r="BA66" s="91"/>
      <c r="BB66" s="92"/>
      <c r="BC66" s="52">
        <v>10</v>
      </c>
      <c r="BD66" s="52"/>
      <c r="BE66" s="52"/>
      <c r="BF66" s="52"/>
      <c r="BG66" s="52"/>
      <c r="BH66" s="52">
        <v>11</v>
      </c>
      <c r="BI66" s="52"/>
      <c r="BJ66" s="52"/>
      <c r="BK66" s="52"/>
      <c r="BL66" s="52"/>
      <c r="BM66" s="52">
        <v>12</v>
      </c>
      <c r="BN66" s="52"/>
      <c r="BO66" s="52"/>
      <c r="BP66" s="52"/>
      <c r="BQ66" s="52"/>
      <c r="BR66" s="90">
        <v>13</v>
      </c>
      <c r="BS66" s="91"/>
      <c r="BT66" s="92"/>
      <c r="BU66" s="52">
        <v>14</v>
      </c>
      <c r="BV66" s="52"/>
      <c r="BW66" s="52"/>
      <c r="BX66" s="52"/>
      <c r="BY66" s="52"/>
    </row>
    <row r="67" spans="1:79" s="1" customFormat="1" ht="13.5" hidden="1" customHeight="1">
      <c r="A67" s="87" t="s">
        <v>64</v>
      </c>
      <c r="B67" s="88"/>
      <c r="C67" s="88"/>
      <c r="D67" s="88"/>
      <c r="E67" s="89"/>
      <c r="F67" s="87" t="s">
        <v>57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9"/>
      <c r="X67" s="77" t="s">
        <v>65</v>
      </c>
      <c r="Y67" s="77"/>
      <c r="Z67" s="77"/>
      <c r="AA67" s="77"/>
      <c r="AB67" s="77"/>
      <c r="AC67" s="77" t="s">
        <v>66</v>
      </c>
      <c r="AD67" s="77"/>
      <c r="AE67" s="77"/>
      <c r="AF67" s="77"/>
      <c r="AG67" s="77"/>
      <c r="AH67" s="87" t="s">
        <v>91</v>
      </c>
      <c r="AI67" s="88"/>
      <c r="AJ67" s="89"/>
      <c r="AK67" s="100" t="s">
        <v>99</v>
      </c>
      <c r="AL67" s="100"/>
      <c r="AM67" s="100"/>
      <c r="AN67" s="100"/>
      <c r="AO67" s="100"/>
      <c r="AP67" s="77" t="s">
        <v>67</v>
      </c>
      <c r="AQ67" s="77"/>
      <c r="AR67" s="77"/>
      <c r="AS67" s="77"/>
      <c r="AT67" s="77"/>
      <c r="AU67" s="77" t="s">
        <v>68</v>
      </c>
      <c r="AV67" s="77"/>
      <c r="AW67" s="77"/>
      <c r="AX67" s="77"/>
      <c r="AY67" s="77"/>
      <c r="AZ67" s="87" t="s">
        <v>92</v>
      </c>
      <c r="BA67" s="88"/>
      <c r="BB67" s="89"/>
      <c r="BC67" s="100" t="s">
        <v>99</v>
      </c>
      <c r="BD67" s="100"/>
      <c r="BE67" s="100"/>
      <c r="BF67" s="100"/>
      <c r="BG67" s="100"/>
      <c r="BH67" s="77" t="s">
        <v>58</v>
      </c>
      <c r="BI67" s="77"/>
      <c r="BJ67" s="77"/>
      <c r="BK67" s="77"/>
      <c r="BL67" s="77"/>
      <c r="BM67" s="77" t="s">
        <v>59</v>
      </c>
      <c r="BN67" s="77"/>
      <c r="BO67" s="77"/>
      <c r="BP67" s="77"/>
      <c r="BQ67" s="77"/>
      <c r="BR67" s="87" t="s">
        <v>93</v>
      </c>
      <c r="BS67" s="88"/>
      <c r="BT67" s="89"/>
      <c r="BU67" s="100" t="s">
        <v>99</v>
      </c>
      <c r="BV67" s="100"/>
      <c r="BW67" s="100"/>
      <c r="BX67" s="100"/>
      <c r="BY67" s="100"/>
      <c r="CA67" t="s">
        <v>27</v>
      </c>
    </row>
    <row r="68" spans="1:79" s="6" customFormat="1" ht="12.75" customHeight="1">
      <c r="A68" s="31"/>
      <c r="B68" s="32"/>
      <c r="C68" s="32"/>
      <c r="D68" s="32"/>
      <c r="E68" s="33"/>
      <c r="F68" s="31" t="s">
        <v>148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3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59"/>
      <c r="AI68" s="60"/>
      <c r="AJ68" s="61"/>
      <c r="AK68" s="38">
        <f>IF(ISNUMBER(X68),X68,0)+IF(ISNUMBER(AC68),AC68,0)</f>
        <v>0</v>
      </c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59"/>
      <c r="BA68" s="60"/>
      <c r="BB68" s="61"/>
      <c r="BC68" s="38">
        <f>IF(ISNUMBER(AP68),AP68,0)+IF(ISNUMBER(AU68),AU68,0)</f>
        <v>0</v>
      </c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59"/>
      <c r="BS68" s="60"/>
      <c r="BT68" s="61"/>
      <c r="BU68" s="38">
        <f>IF(ISNUMBER(BH68),BH68,0)+IF(ISNUMBER(BM68),BM68,0)</f>
        <v>0</v>
      </c>
      <c r="BV68" s="38"/>
      <c r="BW68" s="38"/>
      <c r="BX68" s="38"/>
      <c r="BY68" s="38"/>
      <c r="CA68" s="6" t="s">
        <v>28</v>
      </c>
    </row>
    <row r="70" spans="1:79" ht="14.25" customHeight="1">
      <c r="A70" s="74" t="s">
        <v>261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</row>
    <row r="71" spans="1:79" ht="15" customHeight="1">
      <c r="A71" s="93" t="s">
        <v>233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</row>
    <row r="72" spans="1:79" ht="23.1" customHeight="1">
      <c r="A72" s="116" t="s">
        <v>119</v>
      </c>
      <c r="B72" s="117"/>
      <c r="C72" s="117"/>
      <c r="D72" s="118"/>
      <c r="E72" s="94" t="s">
        <v>19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 s="90" t="s">
        <v>255</v>
      </c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2"/>
      <c r="AP72" s="90" t="s">
        <v>260</v>
      </c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2"/>
    </row>
    <row r="73" spans="1:79" ht="48.75" customHeight="1">
      <c r="A73" s="119"/>
      <c r="B73" s="120"/>
      <c r="C73" s="120"/>
      <c r="D73" s="121"/>
      <c r="E73" s="97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9"/>
      <c r="X73" s="90" t="s">
        <v>4</v>
      </c>
      <c r="Y73" s="91"/>
      <c r="Z73" s="91"/>
      <c r="AA73" s="91"/>
      <c r="AB73" s="92"/>
      <c r="AC73" s="90" t="s">
        <v>3</v>
      </c>
      <c r="AD73" s="91"/>
      <c r="AE73" s="91"/>
      <c r="AF73" s="91"/>
      <c r="AG73" s="92"/>
      <c r="AH73" s="110" t="s">
        <v>117</v>
      </c>
      <c r="AI73" s="111"/>
      <c r="AJ73" s="112"/>
      <c r="AK73" s="90" t="s">
        <v>5</v>
      </c>
      <c r="AL73" s="91"/>
      <c r="AM73" s="91"/>
      <c r="AN73" s="91"/>
      <c r="AO73" s="92"/>
      <c r="AP73" s="90" t="s">
        <v>4</v>
      </c>
      <c r="AQ73" s="91"/>
      <c r="AR73" s="91"/>
      <c r="AS73" s="91"/>
      <c r="AT73" s="92"/>
      <c r="AU73" s="90" t="s">
        <v>3</v>
      </c>
      <c r="AV73" s="91"/>
      <c r="AW73" s="91"/>
      <c r="AX73" s="91"/>
      <c r="AY73" s="92"/>
      <c r="AZ73" s="110" t="s">
        <v>117</v>
      </c>
      <c r="BA73" s="111"/>
      <c r="BB73" s="112"/>
      <c r="BC73" s="90" t="s">
        <v>96</v>
      </c>
      <c r="BD73" s="91"/>
      <c r="BE73" s="91"/>
      <c r="BF73" s="91"/>
      <c r="BG73" s="92"/>
    </row>
    <row r="74" spans="1:79" ht="12.75" customHeight="1">
      <c r="A74" s="90">
        <v>1</v>
      </c>
      <c r="B74" s="91"/>
      <c r="C74" s="91"/>
      <c r="D74" s="92"/>
      <c r="E74" s="90">
        <v>2</v>
      </c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2"/>
      <c r="X74" s="90">
        <v>3</v>
      </c>
      <c r="Y74" s="91"/>
      <c r="Z74" s="91"/>
      <c r="AA74" s="91"/>
      <c r="AB74" s="92"/>
      <c r="AC74" s="90">
        <v>4</v>
      </c>
      <c r="AD74" s="91"/>
      <c r="AE74" s="91"/>
      <c r="AF74" s="91"/>
      <c r="AG74" s="92"/>
      <c r="AH74" s="90">
        <v>5</v>
      </c>
      <c r="AI74" s="91"/>
      <c r="AJ74" s="92"/>
      <c r="AK74" s="90">
        <v>6</v>
      </c>
      <c r="AL74" s="91"/>
      <c r="AM74" s="91"/>
      <c r="AN74" s="91"/>
      <c r="AO74" s="92"/>
      <c r="AP74" s="90">
        <v>7</v>
      </c>
      <c r="AQ74" s="91"/>
      <c r="AR74" s="91"/>
      <c r="AS74" s="91"/>
      <c r="AT74" s="92"/>
      <c r="AU74" s="90">
        <v>8</v>
      </c>
      <c r="AV74" s="91"/>
      <c r="AW74" s="91"/>
      <c r="AX74" s="91"/>
      <c r="AY74" s="92"/>
      <c r="AZ74" s="90">
        <v>9</v>
      </c>
      <c r="BA74" s="91"/>
      <c r="BB74" s="92"/>
      <c r="BC74" s="90">
        <v>10</v>
      </c>
      <c r="BD74" s="91"/>
      <c r="BE74" s="91"/>
      <c r="BF74" s="91"/>
      <c r="BG74" s="92"/>
    </row>
    <row r="75" spans="1:79" s="1" customFormat="1" ht="12.75" hidden="1" customHeight="1">
      <c r="A75" s="87" t="s">
        <v>64</v>
      </c>
      <c r="B75" s="88"/>
      <c r="C75" s="88"/>
      <c r="D75" s="89"/>
      <c r="E75" s="87" t="s">
        <v>57</v>
      </c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87" t="s">
        <v>60</v>
      </c>
      <c r="Y75" s="88"/>
      <c r="Z75" s="88"/>
      <c r="AA75" s="88"/>
      <c r="AB75" s="89"/>
      <c r="AC75" s="87" t="s">
        <v>61</v>
      </c>
      <c r="AD75" s="88"/>
      <c r="AE75" s="88"/>
      <c r="AF75" s="88"/>
      <c r="AG75" s="89"/>
      <c r="AH75" s="87" t="s">
        <v>94</v>
      </c>
      <c r="AI75" s="88"/>
      <c r="AJ75" s="89"/>
      <c r="AK75" s="113" t="s">
        <v>99</v>
      </c>
      <c r="AL75" s="114"/>
      <c r="AM75" s="114"/>
      <c r="AN75" s="114"/>
      <c r="AO75" s="115"/>
      <c r="AP75" s="87" t="s">
        <v>62</v>
      </c>
      <c r="AQ75" s="88"/>
      <c r="AR75" s="88"/>
      <c r="AS75" s="88"/>
      <c r="AT75" s="89"/>
      <c r="AU75" s="87" t="s">
        <v>63</v>
      </c>
      <c r="AV75" s="88"/>
      <c r="AW75" s="88"/>
      <c r="AX75" s="88"/>
      <c r="AY75" s="89"/>
      <c r="AZ75" s="87" t="s">
        <v>95</v>
      </c>
      <c r="BA75" s="88"/>
      <c r="BB75" s="89"/>
      <c r="BC75" s="113" t="s">
        <v>99</v>
      </c>
      <c r="BD75" s="114"/>
      <c r="BE75" s="114"/>
      <c r="BF75" s="114"/>
      <c r="BG75" s="115"/>
      <c r="CA75" t="s">
        <v>29</v>
      </c>
    </row>
    <row r="76" spans="1:79" s="26" customFormat="1" ht="12.75" customHeight="1">
      <c r="A76" s="45">
        <v>2111</v>
      </c>
      <c r="B76" s="46"/>
      <c r="C76" s="46"/>
      <c r="D76" s="65"/>
      <c r="E76" s="47" t="s">
        <v>174</v>
      </c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9"/>
      <c r="X76" s="62">
        <v>113012.38800000001</v>
      </c>
      <c r="Y76" s="63"/>
      <c r="Z76" s="63"/>
      <c r="AA76" s="63"/>
      <c r="AB76" s="64"/>
      <c r="AC76" s="62">
        <v>0</v>
      </c>
      <c r="AD76" s="63"/>
      <c r="AE76" s="63"/>
      <c r="AF76" s="63"/>
      <c r="AG76" s="64"/>
      <c r="AH76" s="62">
        <v>0</v>
      </c>
      <c r="AI76" s="63"/>
      <c r="AJ76" s="64"/>
      <c r="AK76" s="62">
        <f t="shared" ref="AK76:AK82" si="3">IF(ISNUMBER(X76),X76,0)+IF(ISNUMBER(AC76),AC76,0)</f>
        <v>113012.38800000001</v>
      </c>
      <c r="AL76" s="63"/>
      <c r="AM76" s="63"/>
      <c r="AN76" s="63"/>
      <c r="AO76" s="64"/>
      <c r="AP76" s="62">
        <v>121601.32948800002</v>
      </c>
      <c r="AQ76" s="63"/>
      <c r="AR76" s="63"/>
      <c r="AS76" s="63"/>
      <c r="AT76" s="64"/>
      <c r="AU76" s="62">
        <v>0</v>
      </c>
      <c r="AV76" s="63"/>
      <c r="AW76" s="63"/>
      <c r="AX76" s="63"/>
      <c r="AY76" s="64"/>
      <c r="AZ76" s="62">
        <v>0</v>
      </c>
      <c r="BA76" s="63"/>
      <c r="BB76" s="64"/>
      <c r="BC76" s="62">
        <f t="shared" ref="BC76:BC82" si="4">IF(ISNUMBER(AP76),AP76,0)+IF(ISNUMBER(AU76),AU76,0)</f>
        <v>121601.32948800002</v>
      </c>
      <c r="BD76" s="63"/>
      <c r="BE76" s="63"/>
      <c r="BF76" s="63"/>
      <c r="BG76" s="64"/>
      <c r="CA76" s="26" t="s">
        <v>30</v>
      </c>
    </row>
    <row r="77" spans="1:79" s="26" customFormat="1" ht="12.75" customHeight="1">
      <c r="A77" s="45">
        <v>2120</v>
      </c>
      <c r="B77" s="46"/>
      <c r="C77" s="46"/>
      <c r="D77" s="65"/>
      <c r="E77" s="47" t="s">
        <v>175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9"/>
      <c r="X77" s="62">
        <v>24863.338000000003</v>
      </c>
      <c r="Y77" s="63"/>
      <c r="Z77" s="63"/>
      <c r="AA77" s="63"/>
      <c r="AB77" s="64"/>
      <c r="AC77" s="62">
        <v>0</v>
      </c>
      <c r="AD77" s="63"/>
      <c r="AE77" s="63"/>
      <c r="AF77" s="63"/>
      <c r="AG77" s="64"/>
      <c r="AH77" s="62">
        <v>0</v>
      </c>
      <c r="AI77" s="63"/>
      <c r="AJ77" s="64"/>
      <c r="AK77" s="62">
        <f t="shared" si="3"/>
        <v>24863.338000000003</v>
      </c>
      <c r="AL77" s="63"/>
      <c r="AM77" s="63"/>
      <c r="AN77" s="63"/>
      <c r="AO77" s="64"/>
      <c r="AP77" s="62">
        <v>26752.951688000005</v>
      </c>
      <c r="AQ77" s="63"/>
      <c r="AR77" s="63"/>
      <c r="AS77" s="63"/>
      <c r="AT77" s="64"/>
      <c r="AU77" s="62">
        <v>0</v>
      </c>
      <c r="AV77" s="63"/>
      <c r="AW77" s="63"/>
      <c r="AX77" s="63"/>
      <c r="AY77" s="64"/>
      <c r="AZ77" s="62">
        <v>0</v>
      </c>
      <c r="BA77" s="63"/>
      <c r="BB77" s="64"/>
      <c r="BC77" s="62">
        <f t="shared" si="4"/>
        <v>26752.951688000005</v>
      </c>
      <c r="BD77" s="63"/>
      <c r="BE77" s="63"/>
      <c r="BF77" s="63"/>
      <c r="BG77" s="64"/>
    </row>
    <row r="78" spans="1:79" s="26" customFormat="1" ht="12.75" customHeight="1">
      <c r="A78" s="45">
        <v>2210</v>
      </c>
      <c r="B78" s="46"/>
      <c r="C78" s="46"/>
      <c r="D78" s="65"/>
      <c r="E78" s="47" t="s">
        <v>176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9"/>
      <c r="X78" s="62">
        <v>5000</v>
      </c>
      <c r="Y78" s="63"/>
      <c r="Z78" s="63"/>
      <c r="AA78" s="63"/>
      <c r="AB78" s="64"/>
      <c r="AC78" s="62">
        <v>0</v>
      </c>
      <c r="AD78" s="63"/>
      <c r="AE78" s="63"/>
      <c r="AF78" s="63"/>
      <c r="AG78" s="64"/>
      <c r="AH78" s="62">
        <v>0</v>
      </c>
      <c r="AI78" s="63"/>
      <c r="AJ78" s="64"/>
      <c r="AK78" s="62">
        <f t="shared" si="3"/>
        <v>5000</v>
      </c>
      <c r="AL78" s="63"/>
      <c r="AM78" s="63"/>
      <c r="AN78" s="63"/>
      <c r="AO78" s="64"/>
      <c r="AP78" s="62">
        <v>5280</v>
      </c>
      <c r="AQ78" s="63"/>
      <c r="AR78" s="63"/>
      <c r="AS78" s="63"/>
      <c r="AT78" s="64"/>
      <c r="AU78" s="62">
        <v>0</v>
      </c>
      <c r="AV78" s="63"/>
      <c r="AW78" s="63"/>
      <c r="AX78" s="63"/>
      <c r="AY78" s="64"/>
      <c r="AZ78" s="62">
        <v>0</v>
      </c>
      <c r="BA78" s="63"/>
      <c r="BB78" s="64"/>
      <c r="BC78" s="62">
        <f t="shared" si="4"/>
        <v>5280</v>
      </c>
      <c r="BD78" s="63"/>
      <c r="BE78" s="63"/>
      <c r="BF78" s="63"/>
      <c r="BG78" s="64"/>
    </row>
    <row r="79" spans="1:79" s="26" customFormat="1" ht="12.75" customHeight="1">
      <c r="A79" s="45">
        <v>2240</v>
      </c>
      <c r="B79" s="46"/>
      <c r="C79" s="46"/>
      <c r="D79" s="65"/>
      <c r="E79" s="47" t="s">
        <v>177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9"/>
      <c r="X79" s="62">
        <v>5702.4000000000005</v>
      </c>
      <c r="Y79" s="63"/>
      <c r="Z79" s="63"/>
      <c r="AA79" s="63"/>
      <c r="AB79" s="64"/>
      <c r="AC79" s="62">
        <v>0</v>
      </c>
      <c r="AD79" s="63"/>
      <c r="AE79" s="63"/>
      <c r="AF79" s="63"/>
      <c r="AG79" s="64"/>
      <c r="AH79" s="62">
        <v>0</v>
      </c>
      <c r="AI79" s="63"/>
      <c r="AJ79" s="64"/>
      <c r="AK79" s="62">
        <f t="shared" si="3"/>
        <v>5702.4000000000005</v>
      </c>
      <c r="AL79" s="63"/>
      <c r="AM79" s="63"/>
      <c r="AN79" s="63"/>
      <c r="AO79" s="64"/>
      <c r="AP79" s="62">
        <v>5987.52</v>
      </c>
      <c r="AQ79" s="63"/>
      <c r="AR79" s="63"/>
      <c r="AS79" s="63"/>
      <c r="AT79" s="64"/>
      <c r="AU79" s="62">
        <v>0</v>
      </c>
      <c r="AV79" s="63"/>
      <c r="AW79" s="63"/>
      <c r="AX79" s="63"/>
      <c r="AY79" s="64"/>
      <c r="AZ79" s="62">
        <v>0</v>
      </c>
      <c r="BA79" s="63"/>
      <c r="BB79" s="64"/>
      <c r="BC79" s="62">
        <f t="shared" si="4"/>
        <v>5987.52</v>
      </c>
      <c r="BD79" s="63"/>
      <c r="BE79" s="63"/>
      <c r="BF79" s="63"/>
      <c r="BG79" s="64"/>
    </row>
    <row r="80" spans="1:79" s="26" customFormat="1" ht="12.75" customHeight="1">
      <c r="A80" s="45">
        <v>2273</v>
      </c>
      <c r="B80" s="46"/>
      <c r="C80" s="46"/>
      <c r="D80" s="65"/>
      <c r="E80" s="47" t="s">
        <v>178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9"/>
      <c r="X80" s="62">
        <v>2833.6000000000004</v>
      </c>
      <c r="Y80" s="63"/>
      <c r="Z80" s="63"/>
      <c r="AA80" s="63"/>
      <c r="AB80" s="64"/>
      <c r="AC80" s="62">
        <v>0</v>
      </c>
      <c r="AD80" s="63"/>
      <c r="AE80" s="63"/>
      <c r="AF80" s="63"/>
      <c r="AG80" s="64"/>
      <c r="AH80" s="62">
        <v>0</v>
      </c>
      <c r="AI80" s="63"/>
      <c r="AJ80" s="64"/>
      <c r="AK80" s="62">
        <f t="shared" si="3"/>
        <v>2833.6000000000004</v>
      </c>
      <c r="AL80" s="63"/>
      <c r="AM80" s="63"/>
      <c r="AN80" s="63"/>
      <c r="AO80" s="64"/>
      <c r="AP80" s="62">
        <v>3116.9600000000005</v>
      </c>
      <c r="AQ80" s="63"/>
      <c r="AR80" s="63"/>
      <c r="AS80" s="63"/>
      <c r="AT80" s="64"/>
      <c r="AU80" s="62">
        <v>0</v>
      </c>
      <c r="AV80" s="63"/>
      <c r="AW80" s="63"/>
      <c r="AX80" s="63"/>
      <c r="AY80" s="64"/>
      <c r="AZ80" s="62">
        <v>0</v>
      </c>
      <c r="BA80" s="63"/>
      <c r="BB80" s="64"/>
      <c r="BC80" s="62">
        <f t="shared" si="4"/>
        <v>3116.9600000000005</v>
      </c>
      <c r="BD80" s="63"/>
      <c r="BE80" s="63"/>
      <c r="BF80" s="63"/>
      <c r="BG80" s="64"/>
    </row>
    <row r="81" spans="1:79" s="26" customFormat="1" ht="25.5" customHeight="1">
      <c r="A81" s="45">
        <v>3110</v>
      </c>
      <c r="B81" s="46"/>
      <c r="C81" s="46"/>
      <c r="D81" s="65"/>
      <c r="E81" s="47" t="s">
        <v>179</v>
      </c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9"/>
      <c r="X81" s="62">
        <v>0</v>
      </c>
      <c r="Y81" s="63"/>
      <c r="Z81" s="63"/>
      <c r="AA81" s="63"/>
      <c r="AB81" s="64"/>
      <c r="AC81" s="62">
        <v>0</v>
      </c>
      <c r="AD81" s="63"/>
      <c r="AE81" s="63"/>
      <c r="AF81" s="63"/>
      <c r="AG81" s="64"/>
      <c r="AH81" s="62">
        <v>0</v>
      </c>
      <c r="AI81" s="63"/>
      <c r="AJ81" s="64"/>
      <c r="AK81" s="62">
        <f t="shared" si="3"/>
        <v>0</v>
      </c>
      <c r="AL81" s="63"/>
      <c r="AM81" s="63"/>
      <c r="AN81" s="63"/>
      <c r="AO81" s="64"/>
      <c r="AP81" s="62">
        <v>0</v>
      </c>
      <c r="AQ81" s="63"/>
      <c r="AR81" s="63"/>
      <c r="AS81" s="63"/>
      <c r="AT81" s="64"/>
      <c r="AU81" s="62">
        <v>0</v>
      </c>
      <c r="AV81" s="63"/>
      <c r="AW81" s="63"/>
      <c r="AX81" s="63"/>
      <c r="AY81" s="64"/>
      <c r="AZ81" s="62">
        <v>0</v>
      </c>
      <c r="BA81" s="63"/>
      <c r="BB81" s="64"/>
      <c r="BC81" s="62">
        <f t="shared" si="4"/>
        <v>0</v>
      </c>
      <c r="BD81" s="63"/>
      <c r="BE81" s="63"/>
      <c r="BF81" s="63"/>
      <c r="BG81" s="64"/>
    </row>
    <row r="82" spans="1:79" s="6" customFormat="1" ht="12.75" customHeight="1">
      <c r="A82" s="31"/>
      <c r="B82" s="32"/>
      <c r="C82" s="32"/>
      <c r="D82" s="33"/>
      <c r="E82" s="28" t="s">
        <v>148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30"/>
      <c r="X82" s="59">
        <v>151411.72600000002</v>
      </c>
      <c r="Y82" s="60"/>
      <c r="Z82" s="60"/>
      <c r="AA82" s="60"/>
      <c r="AB82" s="61"/>
      <c r="AC82" s="59">
        <v>0</v>
      </c>
      <c r="AD82" s="60"/>
      <c r="AE82" s="60"/>
      <c r="AF82" s="60"/>
      <c r="AG82" s="61"/>
      <c r="AH82" s="59">
        <v>0</v>
      </c>
      <c r="AI82" s="60"/>
      <c r="AJ82" s="61"/>
      <c r="AK82" s="59">
        <f t="shared" si="3"/>
        <v>151411.72600000002</v>
      </c>
      <c r="AL82" s="60"/>
      <c r="AM82" s="60"/>
      <c r="AN82" s="60"/>
      <c r="AO82" s="61"/>
      <c r="AP82" s="59">
        <v>162738.761176</v>
      </c>
      <c r="AQ82" s="60"/>
      <c r="AR82" s="60"/>
      <c r="AS82" s="60"/>
      <c r="AT82" s="61"/>
      <c r="AU82" s="59">
        <v>0</v>
      </c>
      <c r="AV82" s="60"/>
      <c r="AW82" s="60"/>
      <c r="AX82" s="60"/>
      <c r="AY82" s="61"/>
      <c r="AZ82" s="59">
        <v>0</v>
      </c>
      <c r="BA82" s="60"/>
      <c r="BB82" s="61"/>
      <c r="BC82" s="59">
        <f t="shared" si="4"/>
        <v>162738.761176</v>
      </c>
      <c r="BD82" s="60"/>
      <c r="BE82" s="60"/>
      <c r="BF82" s="60"/>
      <c r="BG82" s="61"/>
    </row>
    <row r="84" spans="1:79" ht="14.25" customHeight="1">
      <c r="A84" s="74" t="s">
        <v>262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</row>
    <row r="85" spans="1:79" ht="15" customHeight="1">
      <c r="A85" s="78" t="s">
        <v>233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79" ht="23.1" customHeight="1">
      <c r="A86" s="116" t="s">
        <v>120</v>
      </c>
      <c r="B86" s="117"/>
      <c r="C86" s="117"/>
      <c r="D86" s="117"/>
      <c r="E86" s="118"/>
      <c r="F86" s="94" t="s">
        <v>19</v>
      </c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6"/>
      <c r="X86" s="90" t="s">
        <v>255</v>
      </c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2"/>
      <c r="AP86" s="90" t="s">
        <v>260</v>
      </c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2"/>
    </row>
    <row r="87" spans="1:79" ht="53.25" customHeight="1">
      <c r="A87" s="119"/>
      <c r="B87" s="120"/>
      <c r="C87" s="120"/>
      <c r="D87" s="120"/>
      <c r="E87" s="121"/>
      <c r="F87" s="97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9"/>
      <c r="X87" s="90" t="s">
        <v>4</v>
      </c>
      <c r="Y87" s="91"/>
      <c r="Z87" s="91"/>
      <c r="AA87" s="91"/>
      <c r="AB87" s="92"/>
      <c r="AC87" s="90" t="s">
        <v>3</v>
      </c>
      <c r="AD87" s="91"/>
      <c r="AE87" s="91"/>
      <c r="AF87" s="91"/>
      <c r="AG87" s="92"/>
      <c r="AH87" s="110" t="s">
        <v>117</v>
      </c>
      <c r="AI87" s="111"/>
      <c r="AJ87" s="112"/>
      <c r="AK87" s="90" t="s">
        <v>5</v>
      </c>
      <c r="AL87" s="91"/>
      <c r="AM87" s="91"/>
      <c r="AN87" s="91"/>
      <c r="AO87" s="92"/>
      <c r="AP87" s="90" t="s">
        <v>4</v>
      </c>
      <c r="AQ87" s="91"/>
      <c r="AR87" s="91"/>
      <c r="AS87" s="91"/>
      <c r="AT87" s="92"/>
      <c r="AU87" s="90" t="s">
        <v>3</v>
      </c>
      <c r="AV87" s="91"/>
      <c r="AW87" s="91"/>
      <c r="AX87" s="91"/>
      <c r="AY87" s="92"/>
      <c r="AZ87" s="110" t="s">
        <v>117</v>
      </c>
      <c r="BA87" s="111"/>
      <c r="BB87" s="112"/>
      <c r="BC87" s="90" t="s">
        <v>96</v>
      </c>
      <c r="BD87" s="91"/>
      <c r="BE87" s="91"/>
      <c r="BF87" s="91"/>
      <c r="BG87" s="92"/>
    </row>
    <row r="88" spans="1:79" ht="15" customHeight="1">
      <c r="A88" s="90">
        <v>1</v>
      </c>
      <c r="B88" s="91"/>
      <c r="C88" s="91"/>
      <c r="D88" s="91"/>
      <c r="E88" s="92"/>
      <c r="F88" s="90">
        <v>2</v>
      </c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2"/>
      <c r="X88" s="90">
        <v>3</v>
      </c>
      <c r="Y88" s="91"/>
      <c r="Z88" s="91"/>
      <c r="AA88" s="91"/>
      <c r="AB88" s="92"/>
      <c r="AC88" s="90">
        <v>4</v>
      </c>
      <c r="AD88" s="91"/>
      <c r="AE88" s="91"/>
      <c r="AF88" s="91"/>
      <c r="AG88" s="92"/>
      <c r="AH88" s="90">
        <v>5</v>
      </c>
      <c r="AI88" s="91"/>
      <c r="AJ88" s="92"/>
      <c r="AK88" s="90">
        <v>6</v>
      </c>
      <c r="AL88" s="91"/>
      <c r="AM88" s="91"/>
      <c r="AN88" s="91"/>
      <c r="AO88" s="92"/>
      <c r="AP88" s="90">
        <v>7</v>
      </c>
      <c r="AQ88" s="91"/>
      <c r="AR88" s="91"/>
      <c r="AS88" s="91"/>
      <c r="AT88" s="92"/>
      <c r="AU88" s="90">
        <v>8</v>
      </c>
      <c r="AV88" s="91"/>
      <c r="AW88" s="91"/>
      <c r="AX88" s="91"/>
      <c r="AY88" s="92"/>
      <c r="AZ88" s="90">
        <v>9</v>
      </c>
      <c r="BA88" s="91"/>
      <c r="BB88" s="92"/>
      <c r="BC88" s="90">
        <v>10</v>
      </c>
      <c r="BD88" s="91"/>
      <c r="BE88" s="91"/>
      <c r="BF88" s="91"/>
      <c r="BG88" s="92"/>
    </row>
    <row r="89" spans="1:79" s="1" customFormat="1" ht="15" hidden="1" customHeight="1">
      <c r="A89" s="87" t="s">
        <v>64</v>
      </c>
      <c r="B89" s="88"/>
      <c r="C89" s="88"/>
      <c r="D89" s="88"/>
      <c r="E89" s="89"/>
      <c r="F89" s="87" t="s">
        <v>57</v>
      </c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9"/>
      <c r="X89" s="87" t="s">
        <v>60</v>
      </c>
      <c r="Y89" s="88"/>
      <c r="Z89" s="88"/>
      <c r="AA89" s="88"/>
      <c r="AB89" s="89"/>
      <c r="AC89" s="87" t="s">
        <v>61</v>
      </c>
      <c r="AD89" s="88"/>
      <c r="AE89" s="88"/>
      <c r="AF89" s="88"/>
      <c r="AG89" s="89"/>
      <c r="AH89" s="87" t="s">
        <v>94</v>
      </c>
      <c r="AI89" s="88"/>
      <c r="AJ89" s="89"/>
      <c r="AK89" s="113" t="s">
        <v>99</v>
      </c>
      <c r="AL89" s="114"/>
      <c r="AM89" s="114"/>
      <c r="AN89" s="114"/>
      <c r="AO89" s="115"/>
      <c r="AP89" s="87" t="s">
        <v>62</v>
      </c>
      <c r="AQ89" s="88"/>
      <c r="AR89" s="88"/>
      <c r="AS89" s="88"/>
      <c r="AT89" s="89"/>
      <c r="AU89" s="87" t="s">
        <v>63</v>
      </c>
      <c r="AV89" s="88"/>
      <c r="AW89" s="88"/>
      <c r="AX89" s="88"/>
      <c r="AY89" s="89"/>
      <c r="AZ89" s="87" t="s">
        <v>95</v>
      </c>
      <c r="BA89" s="88"/>
      <c r="BB89" s="89"/>
      <c r="BC89" s="113" t="s">
        <v>99</v>
      </c>
      <c r="BD89" s="114"/>
      <c r="BE89" s="114"/>
      <c r="BF89" s="114"/>
      <c r="BG89" s="115"/>
      <c r="CA89" t="s">
        <v>31</v>
      </c>
    </row>
    <row r="90" spans="1:79" s="6" customFormat="1" ht="12.75" customHeight="1">
      <c r="A90" s="31"/>
      <c r="B90" s="32"/>
      <c r="C90" s="32"/>
      <c r="D90" s="32"/>
      <c r="E90" s="33"/>
      <c r="F90" s="31" t="s">
        <v>148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3"/>
      <c r="X90" s="59"/>
      <c r="Y90" s="60"/>
      <c r="Z90" s="60"/>
      <c r="AA90" s="60"/>
      <c r="AB90" s="61"/>
      <c r="AC90" s="59"/>
      <c r="AD90" s="60"/>
      <c r="AE90" s="60"/>
      <c r="AF90" s="60"/>
      <c r="AG90" s="61"/>
      <c r="AH90" s="59"/>
      <c r="AI90" s="60"/>
      <c r="AJ90" s="61"/>
      <c r="AK90" s="59">
        <f>IF(ISNUMBER(X90),X90,0)+IF(ISNUMBER(AC90),AC90,0)</f>
        <v>0</v>
      </c>
      <c r="AL90" s="60"/>
      <c r="AM90" s="60"/>
      <c r="AN90" s="60"/>
      <c r="AO90" s="61"/>
      <c r="AP90" s="59"/>
      <c r="AQ90" s="60"/>
      <c r="AR90" s="60"/>
      <c r="AS90" s="60"/>
      <c r="AT90" s="61"/>
      <c r="AU90" s="59"/>
      <c r="AV90" s="60"/>
      <c r="AW90" s="60"/>
      <c r="AX90" s="60"/>
      <c r="AY90" s="61"/>
      <c r="AZ90" s="59"/>
      <c r="BA90" s="60"/>
      <c r="BB90" s="61"/>
      <c r="BC90" s="59">
        <f>IF(ISNUMBER(AP90),AP90,0)+IF(ISNUMBER(AU90),AU90,0)</f>
        <v>0</v>
      </c>
      <c r="BD90" s="60"/>
      <c r="BE90" s="60"/>
      <c r="BF90" s="60"/>
      <c r="BG90" s="61"/>
      <c r="CA90" s="6" t="s">
        <v>32</v>
      </c>
    </row>
    <row r="93" spans="1:79" ht="14.25" customHeight="1">
      <c r="A93" s="74" t="s">
        <v>121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</row>
    <row r="94" spans="1:79" ht="14.25" customHeight="1">
      <c r="A94" s="74" t="s">
        <v>247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</row>
    <row r="95" spans="1:79" ht="15" customHeight="1">
      <c r="A95" s="93" t="s">
        <v>233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</row>
    <row r="96" spans="1:79" ht="23.1" customHeight="1">
      <c r="A96" s="94" t="s">
        <v>6</v>
      </c>
      <c r="B96" s="95"/>
      <c r="C96" s="95"/>
      <c r="D96" s="94" t="s">
        <v>122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6"/>
      <c r="T96" s="52" t="s">
        <v>234</v>
      </c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 t="s">
        <v>237</v>
      </c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 t="s">
        <v>244</v>
      </c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</row>
    <row r="97" spans="1:79" ht="52.5" customHeight="1">
      <c r="A97" s="97"/>
      <c r="B97" s="98"/>
      <c r="C97" s="98"/>
      <c r="D97" s="9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9"/>
      <c r="T97" s="52" t="s">
        <v>4</v>
      </c>
      <c r="U97" s="52"/>
      <c r="V97" s="52"/>
      <c r="W97" s="52"/>
      <c r="X97" s="52"/>
      <c r="Y97" s="52" t="s">
        <v>3</v>
      </c>
      <c r="Z97" s="52"/>
      <c r="AA97" s="52"/>
      <c r="AB97" s="52"/>
      <c r="AC97" s="52"/>
      <c r="AD97" s="110" t="s">
        <v>117</v>
      </c>
      <c r="AE97" s="111"/>
      <c r="AF97" s="112"/>
      <c r="AG97" s="52" t="s">
        <v>5</v>
      </c>
      <c r="AH97" s="52"/>
      <c r="AI97" s="52"/>
      <c r="AJ97" s="52"/>
      <c r="AK97" s="52"/>
      <c r="AL97" s="52" t="s">
        <v>4</v>
      </c>
      <c r="AM97" s="52"/>
      <c r="AN97" s="52"/>
      <c r="AO97" s="52"/>
      <c r="AP97" s="52"/>
      <c r="AQ97" s="52" t="s">
        <v>3</v>
      </c>
      <c r="AR97" s="52"/>
      <c r="AS97" s="52"/>
      <c r="AT97" s="52"/>
      <c r="AU97" s="52"/>
      <c r="AV97" s="110" t="s">
        <v>117</v>
      </c>
      <c r="AW97" s="111"/>
      <c r="AX97" s="112"/>
      <c r="AY97" s="52" t="s">
        <v>96</v>
      </c>
      <c r="AZ97" s="52"/>
      <c r="BA97" s="52"/>
      <c r="BB97" s="52"/>
      <c r="BC97" s="52"/>
      <c r="BD97" s="52" t="s">
        <v>4</v>
      </c>
      <c r="BE97" s="52"/>
      <c r="BF97" s="52"/>
      <c r="BG97" s="52"/>
      <c r="BH97" s="52"/>
      <c r="BI97" s="52" t="s">
        <v>3</v>
      </c>
      <c r="BJ97" s="52"/>
      <c r="BK97" s="52"/>
      <c r="BL97" s="52"/>
      <c r="BM97" s="52"/>
      <c r="BN97" s="110" t="s">
        <v>117</v>
      </c>
      <c r="BO97" s="111"/>
      <c r="BP97" s="112"/>
      <c r="BQ97" s="52" t="s">
        <v>97</v>
      </c>
      <c r="BR97" s="52"/>
      <c r="BS97" s="52"/>
      <c r="BT97" s="52"/>
      <c r="BU97" s="52"/>
    </row>
    <row r="98" spans="1:79" ht="15" customHeight="1">
      <c r="A98" s="90">
        <v>1</v>
      </c>
      <c r="B98" s="91"/>
      <c r="C98" s="91"/>
      <c r="D98" s="90">
        <v>2</v>
      </c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2"/>
      <c r="T98" s="52">
        <v>3</v>
      </c>
      <c r="U98" s="52"/>
      <c r="V98" s="52"/>
      <c r="W98" s="52"/>
      <c r="X98" s="52"/>
      <c r="Y98" s="52">
        <v>4</v>
      </c>
      <c r="Z98" s="52"/>
      <c r="AA98" s="52"/>
      <c r="AB98" s="52"/>
      <c r="AC98" s="52"/>
      <c r="AD98" s="90">
        <v>5</v>
      </c>
      <c r="AE98" s="91"/>
      <c r="AF98" s="92"/>
      <c r="AG98" s="52">
        <v>6</v>
      </c>
      <c r="AH98" s="52"/>
      <c r="AI98" s="52"/>
      <c r="AJ98" s="52"/>
      <c r="AK98" s="52"/>
      <c r="AL98" s="52">
        <v>7</v>
      </c>
      <c r="AM98" s="52"/>
      <c r="AN98" s="52"/>
      <c r="AO98" s="52"/>
      <c r="AP98" s="52"/>
      <c r="AQ98" s="52">
        <v>8</v>
      </c>
      <c r="AR98" s="52"/>
      <c r="AS98" s="52"/>
      <c r="AT98" s="52"/>
      <c r="AU98" s="52"/>
      <c r="AV98" s="90">
        <v>9</v>
      </c>
      <c r="AW98" s="91"/>
      <c r="AX98" s="92"/>
      <c r="AY98" s="52">
        <v>10</v>
      </c>
      <c r="AZ98" s="52"/>
      <c r="BA98" s="52"/>
      <c r="BB98" s="52"/>
      <c r="BC98" s="52"/>
      <c r="BD98" s="52">
        <v>11</v>
      </c>
      <c r="BE98" s="52"/>
      <c r="BF98" s="52"/>
      <c r="BG98" s="52"/>
      <c r="BH98" s="52"/>
      <c r="BI98" s="52">
        <v>12</v>
      </c>
      <c r="BJ98" s="52"/>
      <c r="BK98" s="52"/>
      <c r="BL98" s="52"/>
      <c r="BM98" s="52"/>
      <c r="BN98" s="90">
        <v>13</v>
      </c>
      <c r="BO98" s="91"/>
      <c r="BP98" s="92"/>
      <c r="BQ98" s="52">
        <v>14</v>
      </c>
      <c r="BR98" s="52"/>
      <c r="BS98" s="52"/>
      <c r="BT98" s="52"/>
      <c r="BU98" s="52"/>
    </row>
    <row r="99" spans="1:79" s="1" customFormat="1" ht="14.25" hidden="1" customHeight="1">
      <c r="A99" s="87" t="s">
        <v>69</v>
      </c>
      <c r="B99" s="88"/>
      <c r="C99" s="88"/>
      <c r="D99" s="87" t="s">
        <v>57</v>
      </c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9"/>
      <c r="T99" s="77" t="s">
        <v>65</v>
      </c>
      <c r="U99" s="77"/>
      <c r="V99" s="77"/>
      <c r="W99" s="77"/>
      <c r="X99" s="77"/>
      <c r="Y99" s="77" t="s">
        <v>66</v>
      </c>
      <c r="Z99" s="77"/>
      <c r="AA99" s="77"/>
      <c r="AB99" s="77"/>
      <c r="AC99" s="77"/>
      <c r="AD99" s="87" t="s">
        <v>91</v>
      </c>
      <c r="AE99" s="88"/>
      <c r="AF99" s="89"/>
      <c r="AG99" s="100" t="s">
        <v>99</v>
      </c>
      <c r="AH99" s="100"/>
      <c r="AI99" s="100"/>
      <c r="AJ99" s="100"/>
      <c r="AK99" s="100"/>
      <c r="AL99" s="77" t="s">
        <v>67</v>
      </c>
      <c r="AM99" s="77"/>
      <c r="AN99" s="77"/>
      <c r="AO99" s="77"/>
      <c r="AP99" s="77"/>
      <c r="AQ99" s="77" t="s">
        <v>68</v>
      </c>
      <c r="AR99" s="77"/>
      <c r="AS99" s="77"/>
      <c r="AT99" s="77"/>
      <c r="AU99" s="77"/>
      <c r="AV99" s="87" t="s">
        <v>92</v>
      </c>
      <c r="AW99" s="88"/>
      <c r="AX99" s="89"/>
      <c r="AY99" s="100" t="s">
        <v>99</v>
      </c>
      <c r="AZ99" s="100"/>
      <c r="BA99" s="100"/>
      <c r="BB99" s="100"/>
      <c r="BC99" s="100"/>
      <c r="BD99" s="77" t="s">
        <v>58</v>
      </c>
      <c r="BE99" s="77"/>
      <c r="BF99" s="77"/>
      <c r="BG99" s="77"/>
      <c r="BH99" s="77"/>
      <c r="BI99" s="77" t="s">
        <v>59</v>
      </c>
      <c r="BJ99" s="77"/>
      <c r="BK99" s="77"/>
      <c r="BL99" s="77"/>
      <c r="BM99" s="77"/>
      <c r="BN99" s="87" t="s">
        <v>93</v>
      </c>
      <c r="BO99" s="88"/>
      <c r="BP99" s="89"/>
      <c r="BQ99" s="100" t="s">
        <v>99</v>
      </c>
      <c r="BR99" s="100"/>
      <c r="BS99" s="100"/>
      <c r="BT99" s="100"/>
      <c r="BU99" s="100"/>
      <c r="CA99" t="s">
        <v>33</v>
      </c>
    </row>
    <row r="100" spans="1:79" s="26" customFormat="1" ht="38.25" customHeight="1">
      <c r="A100" s="45">
        <v>1</v>
      </c>
      <c r="B100" s="46"/>
      <c r="C100" s="46"/>
      <c r="D100" s="47" t="s">
        <v>180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9"/>
      <c r="T100" s="50">
        <v>0</v>
      </c>
      <c r="U100" s="50"/>
      <c r="V100" s="50"/>
      <c r="W100" s="50"/>
      <c r="X100" s="50"/>
      <c r="Y100" s="50">
        <v>0</v>
      </c>
      <c r="Z100" s="50"/>
      <c r="AA100" s="50"/>
      <c r="AB100" s="50"/>
      <c r="AC100" s="50"/>
      <c r="AD100" s="62">
        <v>0</v>
      </c>
      <c r="AE100" s="63"/>
      <c r="AF100" s="64"/>
      <c r="AG100" s="50">
        <f>IF(ISNUMBER(T100),T100,0)+IF(ISNUMBER(Y100),Y100,0)</f>
        <v>0</v>
      </c>
      <c r="AH100" s="50"/>
      <c r="AI100" s="50"/>
      <c r="AJ100" s="50"/>
      <c r="AK100" s="50"/>
      <c r="AL100" s="50">
        <v>0</v>
      </c>
      <c r="AM100" s="50"/>
      <c r="AN100" s="50"/>
      <c r="AO100" s="50"/>
      <c r="AP100" s="50"/>
      <c r="AQ100" s="50">
        <v>0</v>
      </c>
      <c r="AR100" s="50"/>
      <c r="AS100" s="50"/>
      <c r="AT100" s="50"/>
      <c r="AU100" s="50"/>
      <c r="AV100" s="62">
        <v>0</v>
      </c>
      <c r="AW100" s="63"/>
      <c r="AX100" s="64"/>
      <c r="AY100" s="50">
        <f>IF(ISNUMBER(AL100),AL100,0)+IF(ISNUMBER(AQ100),AQ100,0)</f>
        <v>0</v>
      </c>
      <c r="AZ100" s="50"/>
      <c r="BA100" s="50"/>
      <c r="BB100" s="50"/>
      <c r="BC100" s="50"/>
      <c r="BD100" s="50">
        <v>109782</v>
      </c>
      <c r="BE100" s="50"/>
      <c r="BF100" s="50"/>
      <c r="BG100" s="50"/>
      <c r="BH100" s="50"/>
      <c r="BI100" s="50">
        <v>0</v>
      </c>
      <c r="BJ100" s="50"/>
      <c r="BK100" s="50"/>
      <c r="BL100" s="50"/>
      <c r="BM100" s="50"/>
      <c r="BN100" s="62">
        <v>0</v>
      </c>
      <c r="BO100" s="63"/>
      <c r="BP100" s="64"/>
      <c r="BQ100" s="50">
        <f>IF(ISNUMBER(BD100),BD100,0)+IF(ISNUMBER(BI100),BI100,0)</f>
        <v>109782</v>
      </c>
      <c r="BR100" s="50"/>
      <c r="BS100" s="50"/>
      <c r="BT100" s="50"/>
      <c r="BU100" s="50"/>
      <c r="CA100" s="26" t="s">
        <v>34</v>
      </c>
    </row>
    <row r="101" spans="1:79" s="26" customFormat="1" ht="51" customHeight="1">
      <c r="A101" s="45">
        <v>2</v>
      </c>
      <c r="B101" s="46"/>
      <c r="C101" s="46"/>
      <c r="D101" s="47" t="s">
        <v>181</v>
      </c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9"/>
      <c r="T101" s="50">
        <v>0</v>
      </c>
      <c r="U101" s="50"/>
      <c r="V101" s="50"/>
      <c r="W101" s="50"/>
      <c r="X101" s="50"/>
      <c r="Y101" s="50">
        <v>0</v>
      </c>
      <c r="Z101" s="50"/>
      <c r="AA101" s="50"/>
      <c r="AB101" s="50"/>
      <c r="AC101" s="50"/>
      <c r="AD101" s="62">
        <v>0</v>
      </c>
      <c r="AE101" s="63"/>
      <c r="AF101" s="64"/>
      <c r="AG101" s="50">
        <f>IF(ISNUMBER(T101),T101,0)+IF(ISNUMBER(Y101),Y101,0)</f>
        <v>0</v>
      </c>
      <c r="AH101" s="50"/>
      <c r="AI101" s="50"/>
      <c r="AJ101" s="50"/>
      <c r="AK101" s="50"/>
      <c r="AL101" s="50">
        <v>136933</v>
      </c>
      <c r="AM101" s="50"/>
      <c r="AN101" s="50"/>
      <c r="AO101" s="50"/>
      <c r="AP101" s="50"/>
      <c r="AQ101" s="50">
        <v>140000</v>
      </c>
      <c r="AR101" s="50"/>
      <c r="AS101" s="50"/>
      <c r="AT101" s="50"/>
      <c r="AU101" s="50"/>
      <c r="AV101" s="62">
        <v>140000</v>
      </c>
      <c r="AW101" s="63"/>
      <c r="AX101" s="64"/>
      <c r="AY101" s="50">
        <f>IF(ISNUMBER(AL101),AL101,0)+IF(ISNUMBER(AQ101),AQ101,0)</f>
        <v>276933</v>
      </c>
      <c r="AZ101" s="50"/>
      <c r="BA101" s="50"/>
      <c r="BB101" s="50"/>
      <c r="BC101" s="50"/>
      <c r="BD101" s="50">
        <v>135605</v>
      </c>
      <c r="BE101" s="50"/>
      <c r="BF101" s="50"/>
      <c r="BG101" s="50"/>
      <c r="BH101" s="50"/>
      <c r="BI101" s="50">
        <v>0</v>
      </c>
      <c r="BJ101" s="50"/>
      <c r="BK101" s="50"/>
      <c r="BL101" s="50"/>
      <c r="BM101" s="50"/>
      <c r="BN101" s="62">
        <v>0</v>
      </c>
      <c r="BO101" s="63"/>
      <c r="BP101" s="64"/>
      <c r="BQ101" s="50">
        <f>IF(ISNUMBER(BD101),BD101,0)+IF(ISNUMBER(BI101),BI101,0)</f>
        <v>135605</v>
      </c>
      <c r="BR101" s="50"/>
      <c r="BS101" s="50"/>
      <c r="BT101" s="50"/>
      <c r="BU101" s="50"/>
    </row>
    <row r="102" spans="1:79" s="6" customFormat="1" ht="12.75" customHeight="1">
      <c r="A102" s="31"/>
      <c r="B102" s="32"/>
      <c r="C102" s="32"/>
      <c r="D102" s="28" t="s">
        <v>148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30"/>
      <c r="T102" s="38">
        <v>0</v>
      </c>
      <c r="U102" s="38"/>
      <c r="V102" s="38"/>
      <c r="W102" s="38"/>
      <c r="X102" s="38"/>
      <c r="Y102" s="38">
        <v>0</v>
      </c>
      <c r="Z102" s="38"/>
      <c r="AA102" s="38"/>
      <c r="AB102" s="38"/>
      <c r="AC102" s="38"/>
      <c r="AD102" s="59">
        <v>0</v>
      </c>
      <c r="AE102" s="60"/>
      <c r="AF102" s="61"/>
      <c r="AG102" s="38">
        <f>IF(ISNUMBER(T102),T102,0)+IF(ISNUMBER(Y102),Y102,0)</f>
        <v>0</v>
      </c>
      <c r="AH102" s="38"/>
      <c r="AI102" s="38"/>
      <c r="AJ102" s="38"/>
      <c r="AK102" s="38"/>
      <c r="AL102" s="38">
        <v>136933</v>
      </c>
      <c r="AM102" s="38"/>
      <c r="AN102" s="38"/>
      <c r="AO102" s="38"/>
      <c r="AP102" s="38"/>
      <c r="AQ102" s="38">
        <v>140000</v>
      </c>
      <c r="AR102" s="38"/>
      <c r="AS102" s="38"/>
      <c r="AT102" s="38"/>
      <c r="AU102" s="38"/>
      <c r="AV102" s="59">
        <v>140000</v>
      </c>
      <c r="AW102" s="60"/>
      <c r="AX102" s="61"/>
      <c r="AY102" s="38">
        <f>IF(ISNUMBER(AL102),AL102,0)+IF(ISNUMBER(AQ102),AQ102,0)</f>
        <v>276933</v>
      </c>
      <c r="AZ102" s="38"/>
      <c r="BA102" s="38"/>
      <c r="BB102" s="38"/>
      <c r="BC102" s="38"/>
      <c r="BD102" s="38">
        <v>245387</v>
      </c>
      <c r="BE102" s="38"/>
      <c r="BF102" s="38"/>
      <c r="BG102" s="38"/>
      <c r="BH102" s="38"/>
      <c r="BI102" s="38">
        <v>0</v>
      </c>
      <c r="BJ102" s="38"/>
      <c r="BK102" s="38"/>
      <c r="BL102" s="38"/>
      <c r="BM102" s="38"/>
      <c r="BN102" s="59">
        <v>0</v>
      </c>
      <c r="BO102" s="60"/>
      <c r="BP102" s="61"/>
      <c r="BQ102" s="38">
        <f>IF(ISNUMBER(BD102),BD102,0)+IF(ISNUMBER(BI102),BI102,0)</f>
        <v>245387</v>
      </c>
      <c r="BR102" s="38"/>
      <c r="BS102" s="38"/>
      <c r="BT102" s="38"/>
      <c r="BU102" s="38"/>
    </row>
    <row r="104" spans="1:79" ht="14.25" customHeight="1">
      <c r="A104" s="74" t="s">
        <v>263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</row>
    <row r="105" spans="1:79" ht="15" customHeight="1">
      <c r="A105" s="93" t="s">
        <v>233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</row>
    <row r="106" spans="1:79" ht="23.1" customHeight="1">
      <c r="A106" s="94" t="s">
        <v>6</v>
      </c>
      <c r="B106" s="95"/>
      <c r="C106" s="95"/>
      <c r="D106" s="94" t="s">
        <v>122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6"/>
      <c r="T106" s="52" t="s">
        <v>255</v>
      </c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 t="s">
        <v>260</v>
      </c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</row>
    <row r="107" spans="1:79" ht="54" customHeight="1">
      <c r="A107" s="97"/>
      <c r="B107" s="98"/>
      <c r="C107" s="98"/>
      <c r="D107" s="9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9"/>
      <c r="T107" s="52" t="s">
        <v>4</v>
      </c>
      <c r="U107" s="52"/>
      <c r="V107" s="52"/>
      <c r="W107" s="52"/>
      <c r="X107" s="52"/>
      <c r="Y107" s="52" t="s">
        <v>3</v>
      </c>
      <c r="Z107" s="52"/>
      <c r="AA107" s="52"/>
      <c r="AB107" s="52"/>
      <c r="AC107" s="52"/>
      <c r="AD107" s="110" t="s">
        <v>117</v>
      </c>
      <c r="AE107" s="111"/>
      <c r="AF107" s="112"/>
      <c r="AG107" s="52" t="s">
        <v>5</v>
      </c>
      <c r="AH107" s="52"/>
      <c r="AI107" s="52"/>
      <c r="AJ107" s="52"/>
      <c r="AK107" s="52"/>
      <c r="AL107" s="52" t="s">
        <v>4</v>
      </c>
      <c r="AM107" s="52"/>
      <c r="AN107" s="52"/>
      <c r="AO107" s="52"/>
      <c r="AP107" s="52"/>
      <c r="AQ107" s="52" t="s">
        <v>3</v>
      </c>
      <c r="AR107" s="52"/>
      <c r="AS107" s="52"/>
      <c r="AT107" s="52"/>
      <c r="AU107" s="52"/>
      <c r="AV107" s="110" t="s">
        <v>117</v>
      </c>
      <c r="AW107" s="111"/>
      <c r="AX107" s="112"/>
      <c r="AY107" s="52" t="s">
        <v>96</v>
      </c>
      <c r="AZ107" s="52"/>
      <c r="BA107" s="52"/>
      <c r="BB107" s="52"/>
      <c r="BC107" s="52"/>
    </row>
    <row r="108" spans="1:79" ht="15" customHeight="1">
      <c r="A108" s="90">
        <v>1</v>
      </c>
      <c r="B108" s="91"/>
      <c r="C108" s="91"/>
      <c r="D108" s="90">
        <v>2</v>
      </c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2"/>
      <c r="T108" s="52">
        <v>3</v>
      </c>
      <c r="U108" s="52"/>
      <c r="V108" s="52"/>
      <c r="W108" s="52"/>
      <c r="X108" s="52"/>
      <c r="Y108" s="52">
        <v>4</v>
      </c>
      <c r="Z108" s="52"/>
      <c r="AA108" s="52"/>
      <c r="AB108" s="52"/>
      <c r="AC108" s="52"/>
      <c r="AD108" s="90">
        <v>5</v>
      </c>
      <c r="AE108" s="91"/>
      <c r="AF108" s="92"/>
      <c r="AG108" s="52">
        <v>6</v>
      </c>
      <c r="AH108" s="52"/>
      <c r="AI108" s="52"/>
      <c r="AJ108" s="52"/>
      <c r="AK108" s="52"/>
      <c r="AL108" s="52">
        <v>7</v>
      </c>
      <c r="AM108" s="52"/>
      <c r="AN108" s="52"/>
      <c r="AO108" s="52"/>
      <c r="AP108" s="52"/>
      <c r="AQ108" s="52">
        <v>8</v>
      </c>
      <c r="AR108" s="52"/>
      <c r="AS108" s="52"/>
      <c r="AT108" s="52"/>
      <c r="AU108" s="52"/>
      <c r="AV108" s="90">
        <v>9</v>
      </c>
      <c r="AW108" s="91"/>
      <c r="AX108" s="92"/>
      <c r="AY108" s="52">
        <v>10</v>
      </c>
      <c r="AZ108" s="52"/>
      <c r="BA108" s="52"/>
      <c r="BB108" s="52"/>
      <c r="BC108" s="52"/>
    </row>
    <row r="109" spans="1:79" s="1" customFormat="1" ht="10.5" hidden="1" customHeight="1">
      <c r="A109" s="87" t="s">
        <v>69</v>
      </c>
      <c r="B109" s="88"/>
      <c r="C109" s="88"/>
      <c r="D109" s="87" t="s">
        <v>57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9"/>
      <c r="T109" s="77" t="s">
        <v>60</v>
      </c>
      <c r="U109" s="77"/>
      <c r="V109" s="77"/>
      <c r="W109" s="77"/>
      <c r="X109" s="77"/>
      <c r="Y109" s="77" t="s">
        <v>61</v>
      </c>
      <c r="Z109" s="77"/>
      <c r="AA109" s="77"/>
      <c r="AB109" s="77"/>
      <c r="AC109" s="77"/>
      <c r="AD109" s="87" t="s">
        <v>94</v>
      </c>
      <c r="AE109" s="88"/>
      <c r="AF109" s="89"/>
      <c r="AG109" s="100" t="s">
        <v>99</v>
      </c>
      <c r="AH109" s="100"/>
      <c r="AI109" s="100"/>
      <c r="AJ109" s="100"/>
      <c r="AK109" s="100"/>
      <c r="AL109" s="77" t="s">
        <v>62</v>
      </c>
      <c r="AM109" s="77"/>
      <c r="AN109" s="77"/>
      <c r="AO109" s="77"/>
      <c r="AP109" s="77"/>
      <c r="AQ109" s="77" t="s">
        <v>63</v>
      </c>
      <c r="AR109" s="77"/>
      <c r="AS109" s="77"/>
      <c r="AT109" s="77"/>
      <c r="AU109" s="77"/>
      <c r="AV109" s="87" t="s">
        <v>95</v>
      </c>
      <c r="AW109" s="88"/>
      <c r="AX109" s="89"/>
      <c r="AY109" s="100" t="s">
        <v>99</v>
      </c>
      <c r="AZ109" s="100"/>
      <c r="BA109" s="100"/>
      <c r="BB109" s="100"/>
      <c r="BC109" s="100"/>
      <c r="CA109" s="1" t="s">
        <v>35</v>
      </c>
    </row>
    <row r="110" spans="1:79" s="26" customFormat="1" ht="38.25" customHeight="1">
      <c r="A110" s="45">
        <v>1</v>
      </c>
      <c r="B110" s="46"/>
      <c r="C110" s="46"/>
      <c r="D110" s="138" t="s">
        <v>180</v>
      </c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9"/>
      <c r="T110" s="50">
        <v>0</v>
      </c>
      <c r="U110" s="50"/>
      <c r="V110" s="50"/>
      <c r="W110" s="50"/>
      <c r="X110" s="50"/>
      <c r="Y110" s="50">
        <v>0</v>
      </c>
      <c r="Z110" s="50"/>
      <c r="AA110" s="50"/>
      <c r="AB110" s="50"/>
      <c r="AC110" s="50"/>
      <c r="AD110" s="62">
        <v>0</v>
      </c>
      <c r="AE110" s="63"/>
      <c r="AF110" s="64"/>
      <c r="AG110" s="50">
        <f>IF(ISNUMBER(T110),T110,0)+IF(ISNUMBER(Y110),Y110,0)</f>
        <v>0</v>
      </c>
      <c r="AH110" s="50"/>
      <c r="AI110" s="50"/>
      <c r="AJ110" s="50"/>
      <c r="AK110" s="50"/>
      <c r="AL110" s="50">
        <v>0</v>
      </c>
      <c r="AM110" s="50"/>
      <c r="AN110" s="50"/>
      <c r="AO110" s="50"/>
      <c r="AP110" s="50"/>
      <c r="AQ110" s="50">
        <v>0</v>
      </c>
      <c r="AR110" s="50"/>
      <c r="AS110" s="50"/>
      <c r="AT110" s="50"/>
      <c r="AU110" s="50"/>
      <c r="AV110" s="62">
        <v>0</v>
      </c>
      <c r="AW110" s="63"/>
      <c r="AX110" s="64"/>
      <c r="AY110" s="50">
        <f>IF(ISNUMBER(AL110),AL110,0)+IF(ISNUMBER(AQ110),AQ110,0)</f>
        <v>0</v>
      </c>
      <c r="AZ110" s="50"/>
      <c r="BA110" s="50"/>
      <c r="BB110" s="50"/>
      <c r="BC110" s="50"/>
      <c r="CA110" s="26" t="s">
        <v>36</v>
      </c>
    </row>
    <row r="111" spans="1:79" s="26" customFormat="1" ht="51" customHeight="1">
      <c r="A111" s="45">
        <v>2</v>
      </c>
      <c r="B111" s="46"/>
      <c r="C111" s="46"/>
      <c r="D111" s="138" t="s">
        <v>181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9"/>
      <c r="T111" s="50">
        <v>151411.73000000001</v>
      </c>
      <c r="U111" s="50"/>
      <c r="V111" s="50"/>
      <c r="W111" s="50"/>
      <c r="X111" s="50"/>
      <c r="Y111" s="50">
        <v>0</v>
      </c>
      <c r="Z111" s="50"/>
      <c r="AA111" s="50"/>
      <c r="AB111" s="50"/>
      <c r="AC111" s="50"/>
      <c r="AD111" s="62">
        <v>0</v>
      </c>
      <c r="AE111" s="63"/>
      <c r="AF111" s="64"/>
      <c r="AG111" s="50">
        <f>IF(ISNUMBER(T111),T111,0)+IF(ISNUMBER(Y111),Y111,0)</f>
        <v>151411.73000000001</v>
      </c>
      <c r="AH111" s="50"/>
      <c r="AI111" s="50"/>
      <c r="AJ111" s="50"/>
      <c r="AK111" s="50"/>
      <c r="AL111" s="50">
        <v>162738.76</v>
      </c>
      <c r="AM111" s="50"/>
      <c r="AN111" s="50"/>
      <c r="AO111" s="50"/>
      <c r="AP111" s="50"/>
      <c r="AQ111" s="50">
        <v>0</v>
      </c>
      <c r="AR111" s="50"/>
      <c r="AS111" s="50"/>
      <c r="AT111" s="50"/>
      <c r="AU111" s="50"/>
      <c r="AV111" s="62">
        <v>0</v>
      </c>
      <c r="AW111" s="63"/>
      <c r="AX111" s="64"/>
      <c r="AY111" s="50">
        <f>IF(ISNUMBER(AL111),AL111,0)+IF(ISNUMBER(AQ111),AQ111,0)</f>
        <v>162738.76</v>
      </c>
      <c r="AZ111" s="50"/>
      <c r="BA111" s="50"/>
      <c r="BB111" s="50"/>
      <c r="BC111" s="50"/>
    </row>
    <row r="112" spans="1:79" s="6" customFormat="1" ht="12.75" customHeight="1">
      <c r="A112" s="31"/>
      <c r="B112" s="32"/>
      <c r="C112" s="32"/>
      <c r="D112" s="28" t="s">
        <v>148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30"/>
      <c r="T112" s="38">
        <v>151411.73000000001</v>
      </c>
      <c r="U112" s="38"/>
      <c r="V112" s="38"/>
      <c r="W112" s="38"/>
      <c r="X112" s="38"/>
      <c r="Y112" s="38">
        <v>0</v>
      </c>
      <c r="Z112" s="38"/>
      <c r="AA112" s="38"/>
      <c r="AB112" s="38"/>
      <c r="AC112" s="38"/>
      <c r="AD112" s="59">
        <v>0</v>
      </c>
      <c r="AE112" s="60"/>
      <c r="AF112" s="61"/>
      <c r="AG112" s="38">
        <f>IF(ISNUMBER(T112),T112,0)+IF(ISNUMBER(Y112),Y112,0)</f>
        <v>151411.73000000001</v>
      </c>
      <c r="AH112" s="38"/>
      <c r="AI112" s="38"/>
      <c r="AJ112" s="38"/>
      <c r="AK112" s="38"/>
      <c r="AL112" s="38">
        <v>162738.76</v>
      </c>
      <c r="AM112" s="38"/>
      <c r="AN112" s="38"/>
      <c r="AO112" s="38"/>
      <c r="AP112" s="38"/>
      <c r="AQ112" s="38">
        <v>0</v>
      </c>
      <c r="AR112" s="38"/>
      <c r="AS112" s="38"/>
      <c r="AT112" s="38"/>
      <c r="AU112" s="38"/>
      <c r="AV112" s="59">
        <v>0</v>
      </c>
      <c r="AW112" s="60"/>
      <c r="AX112" s="61"/>
      <c r="AY112" s="38">
        <f>IF(ISNUMBER(AL112),AL112,0)+IF(ISNUMBER(AQ112),AQ112,0)</f>
        <v>162738.76</v>
      </c>
      <c r="AZ112" s="38"/>
      <c r="BA112" s="38"/>
      <c r="BB112" s="38"/>
      <c r="BC112" s="38"/>
    </row>
    <row r="113" spans="1:79" s="5" customFormat="1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>
      <c r="A115" s="74" t="s">
        <v>153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</row>
    <row r="116" spans="1:79" ht="14.25" customHeight="1">
      <c r="A116" s="74" t="s">
        <v>248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</row>
    <row r="117" spans="1:79" ht="23.1" customHeight="1">
      <c r="A117" s="94" t="s">
        <v>6</v>
      </c>
      <c r="B117" s="95"/>
      <c r="C117" s="95"/>
      <c r="D117" s="52" t="s">
        <v>9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 t="s">
        <v>8</v>
      </c>
      <c r="R117" s="52"/>
      <c r="S117" s="52"/>
      <c r="T117" s="52"/>
      <c r="U117" s="52"/>
      <c r="V117" s="52" t="s">
        <v>7</v>
      </c>
      <c r="W117" s="52"/>
      <c r="X117" s="52"/>
      <c r="Y117" s="52"/>
      <c r="Z117" s="52"/>
      <c r="AA117" s="52"/>
      <c r="AB117" s="52"/>
      <c r="AC117" s="52"/>
      <c r="AD117" s="52"/>
      <c r="AE117" s="52"/>
      <c r="AF117" s="90" t="s">
        <v>234</v>
      </c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2"/>
      <c r="AU117" s="90" t="s">
        <v>237</v>
      </c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2"/>
      <c r="BJ117" s="90" t="s">
        <v>244</v>
      </c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2"/>
    </row>
    <row r="118" spans="1:79" ht="32.25" customHeight="1">
      <c r="A118" s="97"/>
      <c r="B118" s="98"/>
      <c r="C118" s="98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 t="s">
        <v>4</v>
      </c>
      <c r="AG118" s="52"/>
      <c r="AH118" s="52"/>
      <c r="AI118" s="52"/>
      <c r="AJ118" s="52"/>
      <c r="AK118" s="52" t="s">
        <v>3</v>
      </c>
      <c r="AL118" s="52"/>
      <c r="AM118" s="52"/>
      <c r="AN118" s="52"/>
      <c r="AO118" s="52"/>
      <c r="AP118" s="52" t="s">
        <v>124</v>
      </c>
      <c r="AQ118" s="52"/>
      <c r="AR118" s="52"/>
      <c r="AS118" s="52"/>
      <c r="AT118" s="52"/>
      <c r="AU118" s="52" t="s">
        <v>4</v>
      </c>
      <c r="AV118" s="52"/>
      <c r="AW118" s="52"/>
      <c r="AX118" s="52"/>
      <c r="AY118" s="52"/>
      <c r="AZ118" s="52" t="s">
        <v>3</v>
      </c>
      <c r="BA118" s="52"/>
      <c r="BB118" s="52"/>
      <c r="BC118" s="52"/>
      <c r="BD118" s="52"/>
      <c r="BE118" s="52" t="s">
        <v>90</v>
      </c>
      <c r="BF118" s="52"/>
      <c r="BG118" s="52"/>
      <c r="BH118" s="52"/>
      <c r="BI118" s="52"/>
      <c r="BJ118" s="52" t="s">
        <v>4</v>
      </c>
      <c r="BK118" s="52"/>
      <c r="BL118" s="52"/>
      <c r="BM118" s="52"/>
      <c r="BN118" s="52"/>
      <c r="BO118" s="52" t="s">
        <v>3</v>
      </c>
      <c r="BP118" s="52"/>
      <c r="BQ118" s="52"/>
      <c r="BR118" s="52"/>
      <c r="BS118" s="52"/>
      <c r="BT118" s="52" t="s">
        <v>97</v>
      </c>
      <c r="BU118" s="52"/>
      <c r="BV118" s="52"/>
      <c r="BW118" s="52"/>
      <c r="BX118" s="52"/>
    </row>
    <row r="119" spans="1:79" ht="15" customHeight="1">
      <c r="A119" s="90">
        <v>1</v>
      </c>
      <c r="B119" s="91"/>
      <c r="C119" s="91"/>
      <c r="D119" s="52">
        <v>2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>
        <v>3</v>
      </c>
      <c r="R119" s="52"/>
      <c r="S119" s="52"/>
      <c r="T119" s="52"/>
      <c r="U119" s="52"/>
      <c r="V119" s="52">
        <v>4</v>
      </c>
      <c r="W119" s="52"/>
      <c r="X119" s="52"/>
      <c r="Y119" s="52"/>
      <c r="Z119" s="52"/>
      <c r="AA119" s="52"/>
      <c r="AB119" s="52"/>
      <c r="AC119" s="52"/>
      <c r="AD119" s="52"/>
      <c r="AE119" s="52"/>
      <c r="AF119" s="52">
        <v>5</v>
      </c>
      <c r="AG119" s="52"/>
      <c r="AH119" s="52"/>
      <c r="AI119" s="52"/>
      <c r="AJ119" s="52"/>
      <c r="AK119" s="52">
        <v>6</v>
      </c>
      <c r="AL119" s="52"/>
      <c r="AM119" s="52"/>
      <c r="AN119" s="52"/>
      <c r="AO119" s="52"/>
      <c r="AP119" s="52">
        <v>7</v>
      </c>
      <c r="AQ119" s="52"/>
      <c r="AR119" s="52"/>
      <c r="AS119" s="52"/>
      <c r="AT119" s="52"/>
      <c r="AU119" s="52">
        <v>8</v>
      </c>
      <c r="AV119" s="52"/>
      <c r="AW119" s="52"/>
      <c r="AX119" s="52"/>
      <c r="AY119" s="52"/>
      <c r="AZ119" s="52">
        <v>9</v>
      </c>
      <c r="BA119" s="52"/>
      <c r="BB119" s="52"/>
      <c r="BC119" s="52"/>
      <c r="BD119" s="52"/>
      <c r="BE119" s="52">
        <v>10</v>
      </c>
      <c r="BF119" s="52"/>
      <c r="BG119" s="52"/>
      <c r="BH119" s="52"/>
      <c r="BI119" s="52"/>
      <c r="BJ119" s="52">
        <v>11</v>
      </c>
      <c r="BK119" s="52"/>
      <c r="BL119" s="52"/>
      <c r="BM119" s="52"/>
      <c r="BN119" s="52"/>
      <c r="BO119" s="52">
        <v>12</v>
      </c>
      <c r="BP119" s="52"/>
      <c r="BQ119" s="52"/>
      <c r="BR119" s="52"/>
      <c r="BS119" s="52"/>
      <c r="BT119" s="52">
        <v>13</v>
      </c>
      <c r="BU119" s="52"/>
      <c r="BV119" s="52"/>
      <c r="BW119" s="52"/>
      <c r="BX119" s="52"/>
    </row>
    <row r="120" spans="1:79" ht="10.5" hidden="1" customHeight="1">
      <c r="A120" s="87" t="s">
        <v>155</v>
      </c>
      <c r="B120" s="88"/>
      <c r="C120" s="88"/>
      <c r="D120" s="52" t="s">
        <v>57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 t="s">
        <v>70</v>
      </c>
      <c r="R120" s="52"/>
      <c r="S120" s="52"/>
      <c r="T120" s="52"/>
      <c r="U120" s="52"/>
      <c r="V120" s="52" t="s">
        <v>71</v>
      </c>
      <c r="W120" s="52"/>
      <c r="X120" s="52"/>
      <c r="Y120" s="52"/>
      <c r="Z120" s="52"/>
      <c r="AA120" s="52"/>
      <c r="AB120" s="52"/>
      <c r="AC120" s="52"/>
      <c r="AD120" s="52"/>
      <c r="AE120" s="52"/>
      <c r="AF120" s="77" t="s">
        <v>112</v>
      </c>
      <c r="AG120" s="77"/>
      <c r="AH120" s="77"/>
      <c r="AI120" s="77"/>
      <c r="AJ120" s="77"/>
      <c r="AK120" s="75" t="s">
        <v>113</v>
      </c>
      <c r="AL120" s="75"/>
      <c r="AM120" s="75"/>
      <c r="AN120" s="75"/>
      <c r="AO120" s="75"/>
      <c r="AP120" s="100" t="s">
        <v>123</v>
      </c>
      <c r="AQ120" s="100"/>
      <c r="AR120" s="100"/>
      <c r="AS120" s="100"/>
      <c r="AT120" s="100"/>
      <c r="AU120" s="77" t="s">
        <v>114</v>
      </c>
      <c r="AV120" s="77"/>
      <c r="AW120" s="77"/>
      <c r="AX120" s="77"/>
      <c r="AY120" s="77"/>
      <c r="AZ120" s="75" t="s">
        <v>115</v>
      </c>
      <c r="BA120" s="75"/>
      <c r="BB120" s="75"/>
      <c r="BC120" s="75"/>
      <c r="BD120" s="75"/>
      <c r="BE120" s="100" t="s">
        <v>123</v>
      </c>
      <c r="BF120" s="100"/>
      <c r="BG120" s="100"/>
      <c r="BH120" s="100"/>
      <c r="BI120" s="100"/>
      <c r="BJ120" s="77" t="s">
        <v>106</v>
      </c>
      <c r="BK120" s="77"/>
      <c r="BL120" s="77"/>
      <c r="BM120" s="77"/>
      <c r="BN120" s="77"/>
      <c r="BO120" s="75" t="s">
        <v>107</v>
      </c>
      <c r="BP120" s="75"/>
      <c r="BQ120" s="75"/>
      <c r="BR120" s="75"/>
      <c r="BS120" s="75"/>
      <c r="BT120" s="100" t="s">
        <v>123</v>
      </c>
      <c r="BU120" s="100"/>
      <c r="BV120" s="100"/>
      <c r="BW120" s="100"/>
      <c r="BX120" s="100"/>
      <c r="CA120" t="s">
        <v>37</v>
      </c>
    </row>
    <row r="121" spans="1:79" s="6" customFormat="1" ht="61.5" customHeight="1">
      <c r="A121" s="31">
        <v>0</v>
      </c>
      <c r="B121" s="32"/>
      <c r="C121" s="32"/>
      <c r="D121" s="54" t="s">
        <v>276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>
        <f t="shared" ref="AP121" si="5">IF(ISNUMBER(AF121),AF121,0)+IF(ISNUMBER(AK121),AK121,0)</f>
        <v>0</v>
      </c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>
        <f t="shared" ref="BE121" si="6">IF(ISNUMBER(AU121),AU121,0)+IF(ISNUMBER(AZ121),AZ121,0)</f>
        <v>0</v>
      </c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>
        <f t="shared" ref="BT121" si="7">IF(ISNUMBER(BJ121),BJ121,0)+IF(ISNUMBER(BO121),BO121,0)</f>
        <v>0</v>
      </c>
      <c r="BU121" s="44"/>
      <c r="BV121" s="44"/>
      <c r="BW121" s="44"/>
      <c r="BX121" s="44"/>
      <c r="CA121" s="6" t="s">
        <v>38</v>
      </c>
    </row>
    <row r="122" spans="1:79" s="6" customFormat="1" ht="15" customHeight="1">
      <c r="A122" s="31">
        <v>0</v>
      </c>
      <c r="B122" s="32"/>
      <c r="C122" s="32"/>
      <c r="D122" s="54" t="s">
        <v>182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>
        <f t="shared" ref="AP122:AP130" si="8">IF(ISNUMBER(AF122),AF122,0)+IF(ISNUMBER(AK122),AK122,0)</f>
        <v>0</v>
      </c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>
        <f t="shared" ref="BE122:BE130" si="9">IF(ISNUMBER(AU122),AU122,0)+IF(ISNUMBER(AZ122),AZ122,0)</f>
        <v>0</v>
      </c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>
        <f t="shared" ref="BT122:BT130" si="10">IF(ISNUMBER(BJ122),BJ122,0)+IF(ISNUMBER(BO122),BO122,0)</f>
        <v>0</v>
      </c>
      <c r="BU122" s="44"/>
      <c r="BV122" s="44"/>
      <c r="BW122" s="44"/>
      <c r="BX122" s="44"/>
      <c r="CA122" s="6" t="s">
        <v>38</v>
      </c>
    </row>
    <row r="123" spans="1:79" s="26" customFormat="1" ht="15" customHeight="1">
      <c r="A123" s="45">
        <v>0</v>
      </c>
      <c r="B123" s="46"/>
      <c r="C123" s="46"/>
      <c r="D123" s="51" t="s">
        <v>191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9"/>
      <c r="Q123" s="52" t="s">
        <v>192</v>
      </c>
      <c r="R123" s="52"/>
      <c r="S123" s="52"/>
      <c r="T123" s="52"/>
      <c r="U123" s="52"/>
      <c r="V123" s="51" t="s">
        <v>185</v>
      </c>
      <c r="W123" s="57"/>
      <c r="X123" s="57"/>
      <c r="Y123" s="57"/>
      <c r="Z123" s="57"/>
      <c r="AA123" s="57"/>
      <c r="AB123" s="57"/>
      <c r="AC123" s="57"/>
      <c r="AD123" s="57"/>
      <c r="AE123" s="58"/>
      <c r="AF123" s="43">
        <v>0</v>
      </c>
      <c r="AG123" s="43"/>
      <c r="AH123" s="43"/>
      <c r="AI123" s="43"/>
      <c r="AJ123" s="43"/>
      <c r="AK123" s="43">
        <v>0</v>
      </c>
      <c r="AL123" s="43"/>
      <c r="AM123" s="43"/>
      <c r="AN123" s="43"/>
      <c r="AO123" s="43"/>
      <c r="AP123" s="43">
        <f t="shared" si="8"/>
        <v>0</v>
      </c>
      <c r="AQ123" s="43"/>
      <c r="AR123" s="43"/>
      <c r="AS123" s="43"/>
      <c r="AT123" s="43"/>
      <c r="AU123" s="43">
        <v>0</v>
      </c>
      <c r="AV123" s="43"/>
      <c r="AW123" s="43"/>
      <c r="AX123" s="43"/>
      <c r="AY123" s="43"/>
      <c r="AZ123" s="43">
        <v>0</v>
      </c>
      <c r="BA123" s="43"/>
      <c r="BB123" s="43"/>
      <c r="BC123" s="43"/>
      <c r="BD123" s="43"/>
      <c r="BE123" s="43">
        <f t="shared" si="9"/>
        <v>0</v>
      </c>
      <c r="BF123" s="43"/>
      <c r="BG123" s="43"/>
      <c r="BH123" s="43"/>
      <c r="BI123" s="43"/>
      <c r="BJ123" s="43">
        <v>109782</v>
      </c>
      <c r="BK123" s="43"/>
      <c r="BL123" s="43"/>
      <c r="BM123" s="43"/>
      <c r="BN123" s="43"/>
      <c r="BO123" s="43">
        <v>0</v>
      </c>
      <c r="BP123" s="43"/>
      <c r="BQ123" s="43"/>
      <c r="BR123" s="43"/>
      <c r="BS123" s="43"/>
      <c r="BT123" s="43">
        <f t="shared" si="10"/>
        <v>109782</v>
      </c>
      <c r="BU123" s="43"/>
      <c r="BV123" s="43"/>
      <c r="BW123" s="43"/>
      <c r="BX123" s="43"/>
    </row>
    <row r="124" spans="1:79" s="6" customFormat="1" ht="15" customHeight="1">
      <c r="A124" s="31">
        <v>0</v>
      </c>
      <c r="B124" s="32"/>
      <c r="C124" s="32"/>
      <c r="D124" s="53" t="s">
        <v>193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30"/>
      <c r="Q124" s="54"/>
      <c r="R124" s="54"/>
      <c r="S124" s="54"/>
      <c r="T124" s="54"/>
      <c r="U124" s="54"/>
      <c r="V124" s="53"/>
      <c r="W124" s="55"/>
      <c r="X124" s="55"/>
      <c r="Y124" s="55"/>
      <c r="Z124" s="55"/>
      <c r="AA124" s="55"/>
      <c r="AB124" s="55"/>
      <c r="AC124" s="55"/>
      <c r="AD124" s="55"/>
      <c r="AE124" s="56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>
        <f t="shared" si="8"/>
        <v>0</v>
      </c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>
        <f t="shared" si="9"/>
        <v>0</v>
      </c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>
        <f t="shared" si="10"/>
        <v>0</v>
      </c>
      <c r="BU124" s="44"/>
      <c r="BV124" s="44"/>
      <c r="BW124" s="44"/>
      <c r="BX124" s="44"/>
    </row>
    <row r="125" spans="1:79" s="26" customFormat="1" ht="15" customHeight="1">
      <c r="A125" s="45">
        <v>0</v>
      </c>
      <c r="B125" s="46"/>
      <c r="C125" s="46"/>
      <c r="D125" s="51" t="s">
        <v>197</v>
      </c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9"/>
      <c r="Q125" s="52" t="s">
        <v>187</v>
      </c>
      <c r="R125" s="52"/>
      <c r="S125" s="52"/>
      <c r="T125" s="52"/>
      <c r="U125" s="52"/>
      <c r="V125" s="51" t="s">
        <v>188</v>
      </c>
      <c r="W125" s="48"/>
      <c r="X125" s="48"/>
      <c r="Y125" s="48"/>
      <c r="Z125" s="48"/>
      <c r="AA125" s="48"/>
      <c r="AB125" s="48"/>
      <c r="AC125" s="48"/>
      <c r="AD125" s="48"/>
      <c r="AE125" s="49"/>
      <c r="AF125" s="43">
        <v>0</v>
      </c>
      <c r="AG125" s="43"/>
      <c r="AH125" s="43"/>
      <c r="AI125" s="43"/>
      <c r="AJ125" s="43"/>
      <c r="AK125" s="43">
        <v>0</v>
      </c>
      <c r="AL125" s="43"/>
      <c r="AM125" s="43"/>
      <c r="AN125" s="43"/>
      <c r="AO125" s="43"/>
      <c r="AP125" s="43">
        <f t="shared" si="8"/>
        <v>0</v>
      </c>
      <c r="AQ125" s="43"/>
      <c r="AR125" s="43"/>
      <c r="AS125" s="43"/>
      <c r="AT125" s="43"/>
      <c r="AU125" s="43">
        <v>0</v>
      </c>
      <c r="AV125" s="43"/>
      <c r="AW125" s="43"/>
      <c r="AX125" s="43"/>
      <c r="AY125" s="43"/>
      <c r="AZ125" s="43">
        <v>0</v>
      </c>
      <c r="BA125" s="43"/>
      <c r="BB125" s="43"/>
      <c r="BC125" s="43"/>
      <c r="BD125" s="43"/>
      <c r="BE125" s="43">
        <f t="shared" si="9"/>
        <v>0</v>
      </c>
      <c r="BF125" s="43"/>
      <c r="BG125" s="43"/>
      <c r="BH125" s="43"/>
      <c r="BI125" s="43"/>
      <c r="BJ125" s="43">
        <v>1</v>
      </c>
      <c r="BK125" s="43"/>
      <c r="BL125" s="43"/>
      <c r="BM125" s="43"/>
      <c r="BN125" s="43"/>
      <c r="BO125" s="43">
        <v>0</v>
      </c>
      <c r="BP125" s="43"/>
      <c r="BQ125" s="43"/>
      <c r="BR125" s="43"/>
      <c r="BS125" s="43"/>
      <c r="BT125" s="43">
        <f t="shared" si="10"/>
        <v>1</v>
      </c>
      <c r="BU125" s="43"/>
      <c r="BV125" s="43"/>
      <c r="BW125" s="43"/>
      <c r="BX125" s="43"/>
    </row>
    <row r="126" spans="1:79" s="6" customFormat="1" ht="15" customHeight="1">
      <c r="A126" s="31">
        <v>0</v>
      </c>
      <c r="B126" s="32"/>
      <c r="C126" s="32"/>
      <c r="D126" s="53" t="s">
        <v>198</v>
      </c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30"/>
      <c r="Q126" s="54"/>
      <c r="R126" s="54"/>
      <c r="S126" s="54"/>
      <c r="T126" s="54"/>
      <c r="U126" s="54"/>
      <c r="V126" s="53"/>
      <c r="W126" s="29"/>
      <c r="X126" s="29"/>
      <c r="Y126" s="29"/>
      <c r="Z126" s="29"/>
      <c r="AA126" s="29"/>
      <c r="AB126" s="29"/>
      <c r="AC126" s="29"/>
      <c r="AD126" s="29"/>
      <c r="AE126" s="30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>
        <f t="shared" si="8"/>
        <v>0</v>
      </c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>
        <f t="shared" si="9"/>
        <v>0</v>
      </c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>
        <f t="shared" si="10"/>
        <v>0</v>
      </c>
      <c r="BU126" s="44"/>
      <c r="BV126" s="44"/>
      <c r="BW126" s="44"/>
      <c r="BX126" s="44"/>
    </row>
    <row r="127" spans="1:79" s="26" customFormat="1" ht="15" customHeight="1">
      <c r="A127" s="45">
        <v>0</v>
      </c>
      <c r="B127" s="46"/>
      <c r="C127" s="46"/>
      <c r="D127" s="51" t="s">
        <v>201</v>
      </c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9"/>
      <c r="Q127" s="52" t="s">
        <v>192</v>
      </c>
      <c r="R127" s="52"/>
      <c r="S127" s="52"/>
      <c r="T127" s="52"/>
      <c r="U127" s="52"/>
      <c r="V127" s="51" t="s">
        <v>200</v>
      </c>
      <c r="W127" s="48"/>
      <c r="X127" s="48"/>
      <c r="Y127" s="48"/>
      <c r="Z127" s="48"/>
      <c r="AA127" s="48"/>
      <c r="AB127" s="48"/>
      <c r="AC127" s="48"/>
      <c r="AD127" s="48"/>
      <c r="AE127" s="49"/>
      <c r="AF127" s="43">
        <v>0</v>
      </c>
      <c r="AG127" s="43"/>
      <c r="AH127" s="43"/>
      <c r="AI127" s="43"/>
      <c r="AJ127" s="43"/>
      <c r="AK127" s="43">
        <v>0</v>
      </c>
      <c r="AL127" s="43"/>
      <c r="AM127" s="43"/>
      <c r="AN127" s="43"/>
      <c r="AO127" s="43"/>
      <c r="AP127" s="43">
        <f t="shared" si="8"/>
        <v>0</v>
      </c>
      <c r="AQ127" s="43"/>
      <c r="AR127" s="43"/>
      <c r="AS127" s="43"/>
      <c r="AT127" s="43"/>
      <c r="AU127" s="43">
        <v>0</v>
      </c>
      <c r="AV127" s="43"/>
      <c r="AW127" s="43"/>
      <c r="AX127" s="43"/>
      <c r="AY127" s="43"/>
      <c r="AZ127" s="43">
        <v>0</v>
      </c>
      <c r="BA127" s="43"/>
      <c r="BB127" s="43"/>
      <c r="BC127" s="43"/>
      <c r="BD127" s="43"/>
      <c r="BE127" s="43">
        <f t="shared" si="9"/>
        <v>0</v>
      </c>
      <c r="BF127" s="43"/>
      <c r="BG127" s="43"/>
      <c r="BH127" s="43"/>
      <c r="BI127" s="43"/>
      <c r="BJ127" s="43">
        <v>109782</v>
      </c>
      <c r="BK127" s="43"/>
      <c r="BL127" s="43"/>
      <c r="BM127" s="43"/>
      <c r="BN127" s="43"/>
      <c r="BO127" s="43">
        <v>0</v>
      </c>
      <c r="BP127" s="43"/>
      <c r="BQ127" s="43"/>
      <c r="BR127" s="43"/>
      <c r="BS127" s="43"/>
      <c r="BT127" s="43">
        <f t="shared" si="10"/>
        <v>109782</v>
      </c>
      <c r="BU127" s="43"/>
      <c r="BV127" s="43"/>
      <c r="BW127" s="43"/>
      <c r="BX127" s="43"/>
    </row>
    <row r="128" spans="1:79" s="6" customFormat="1" ht="15" customHeight="1">
      <c r="A128" s="31">
        <v>0</v>
      </c>
      <c r="B128" s="32"/>
      <c r="C128" s="32"/>
      <c r="D128" s="53" t="s">
        <v>202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30"/>
      <c r="Q128" s="54"/>
      <c r="R128" s="54"/>
      <c r="S128" s="54"/>
      <c r="T128" s="54"/>
      <c r="U128" s="54"/>
      <c r="V128" s="53"/>
      <c r="W128" s="29"/>
      <c r="X128" s="29"/>
      <c r="Y128" s="29"/>
      <c r="Z128" s="29"/>
      <c r="AA128" s="29"/>
      <c r="AB128" s="29"/>
      <c r="AC128" s="29"/>
      <c r="AD128" s="29"/>
      <c r="AE128" s="30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>
        <f t="shared" si="8"/>
        <v>0</v>
      </c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>
        <f t="shared" si="9"/>
        <v>0</v>
      </c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>
        <f t="shared" si="10"/>
        <v>0</v>
      </c>
      <c r="BU128" s="44"/>
      <c r="BV128" s="44"/>
      <c r="BW128" s="44"/>
      <c r="BX128" s="44"/>
    </row>
    <row r="129" spans="1:79" s="26" customFormat="1" ht="15" customHeight="1">
      <c r="A129" s="45">
        <v>0</v>
      </c>
      <c r="B129" s="46"/>
      <c r="C129" s="46"/>
      <c r="D129" s="51" t="s">
        <v>205</v>
      </c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9"/>
      <c r="Q129" s="52" t="s">
        <v>204</v>
      </c>
      <c r="R129" s="52"/>
      <c r="S129" s="52"/>
      <c r="T129" s="52"/>
      <c r="U129" s="52"/>
      <c r="V129" s="51" t="s">
        <v>206</v>
      </c>
      <c r="W129" s="48"/>
      <c r="X129" s="48"/>
      <c r="Y129" s="48"/>
      <c r="Z129" s="48"/>
      <c r="AA129" s="48"/>
      <c r="AB129" s="48"/>
      <c r="AC129" s="48"/>
      <c r="AD129" s="48"/>
      <c r="AE129" s="49"/>
      <c r="AF129" s="43">
        <v>0</v>
      </c>
      <c r="AG129" s="43"/>
      <c r="AH129" s="43"/>
      <c r="AI129" s="43"/>
      <c r="AJ129" s="43"/>
      <c r="AK129" s="43">
        <v>0</v>
      </c>
      <c r="AL129" s="43"/>
      <c r="AM129" s="43"/>
      <c r="AN129" s="43"/>
      <c r="AO129" s="43"/>
      <c r="AP129" s="43">
        <f t="shared" si="8"/>
        <v>0</v>
      </c>
      <c r="AQ129" s="43"/>
      <c r="AR129" s="43"/>
      <c r="AS129" s="43"/>
      <c r="AT129" s="43"/>
      <c r="AU129" s="43">
        <v>0</v>
      </c>
      <c r="AV129" s="43"/>
      <c r="AW129" s="43"/>
      <c r="AX129" s="43"/>
      <c r="AY129" s="43"/>
      <c r="AZ129" s="43">
        <v>0</v>
      </c>
      <c r="BA129" s="43"/>
      <c r="BB129" s="43"/>
      <c r="BC129" s="43"/>
      <c r="BD129" s="43"/>
      <c r="BE129" s="43">
        <f t="shared" si="9"/>
        <v>0</v>
      </c>
      <c r="BF129" s="43"/>
      <c r="BG129" s="43"/>
      <c r="BH129" s="43"/>
      <c r="BI129" s="43"/>
      <c r="BJ129" s="43">
        <v>100</v>
      </c>
      <c r="BK129" s="43"/>
      <c r="BL129" s="43"/>
      <c r="BM129" s="43"/>
      <c r="BN129" s="43"/>
      <c r="BO129" s="43">
        <v>0</v>
      </c>
      <c r="BP129" s="43"/>
      <c r="BQ129" s="43"/>
      <c r="BR129" s="43"/>
      <c r="BS129" s="43"/>
      <c r="BT129" s="43">
        <f t="shared" si="10"/>
        <v>100</v>
      </c>
      <c r="BU129" s="43"/>
      <c r="BV129" s="43"/>
      <c r="BW129" s="43"/>
      <c r="BX129" s="43"/>
    </row>
    <row r="130" spans="1:79" s="6" customFormat="1" ht="93" customHeight="1">
      <c r="A130" s="31">
        <v>0</v>
      </c>
      <c r="B130" s="32"/>
      <c r="C130" s="32"/>
      <c r="D130" s="54" t="s">
        <v>277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>
        <f t="shared" si="8"/>
        <v>0</v>
      </c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>
        <f t="shared" si="9"/>
        <v>0</v>
      </c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>
        <f t="shared" si="10"/>
        <v>0</v>
      </c>
      <c r="BU130" s="44"/>
      <c r="BV130" s="44"/>
      <c r="BW130" s="44"/>
      <c r="BX130" s="44"/>
      <c r="CA130" s="6" t="s">
        <v>38</v>
      </c>
    </row>
    <row r="131" spans="1:79" s="6" customFormat="1" ht="15" customHeight="1">
      <c r="A131" s="31">
        <v>0</v>
      </c>
      <c r="B131" s="32"/>
      <c r="C131" s="32"/>
      <c r="D131" s="54" t="s">
        <v>182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>
        <f t="shared" ref="AP131:AP140" si="11">IF(ISNUMBER(AF131),AF131,0)+IF(ISNUMBER(AK131),AK131,0)</f>
        <v>0</v>
      </c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>
        <f t="shared" ref="BE131:BE140" si="12">IF(ISNUMBER(AU131),AU131,0)+IF(ISNUMBER(AZ131),AZ131,0)</f>
        <v>0</v>
      </c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>
        <f t="shared" ref="BT131:BT140" si="13">IF(ISNUMBER(BJ131),BJ131,0)+IF(ISNUMBER(BO131),BO131,0)</f>
        <v>0</v>
      </c>
      <c r="BU131" s="44"/>
      <c r="BV131" s="44"/>
      <c r="BW131" s="44"/>
      <c r="BX131" s="44"/>
      <c r="CA131" s="6" t="s">
        <v>38</v>
      </c>
    </row>
    <row r="132" spans="1:79" s="26" customFormat="1" ht="32.25" customHeight="1">
      <c r="A132" s="45">
        <v>0</v>
      </c>
      <c r="B132" s="46"/>
      <c r="C132" s="46"/>
      <c r="D132" s="51" t="s">
        <v>183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8"/>
      <c r="Q132" s="52" t="s">
        <v>184</v>
      </c>
      <c r="R132" s="52"/>
      <c r="S132" s="52"/>
      <c r="T132" s="52"/>
      <c r="U132" s="52"/>
      <c r="V132" s="52" t="s">
        <v>185</v>
      </c>
      <c r="W132" s="52"/>
      <c r="X132" s="52"/>
      <c r="Y132" s="52"/>
      <c r="Z132" s="52"/>
      <c r="AA132" s="52"/>
      <c r="AB132" s="52"/>
      <c r="AC132" s="52"/>
      <c r="AD132" s="52"/>
      <c r="AE132" s="52"/>
      <c r="AF132" s="43">
        <v>0</v>
      </c>
      <c r="AG132" s="43"/>
      <c r="AH132" s="43"/>
      <c r="AI132" s="43"/>
      <c r="AJ132" s="43"/>
      <c r="AK132" s="43">
        <v>0</v>
      </c>
      <c r="AL132" s="43"/>
      <c r="AM132" s="43"/>
      <c r="AN132" s="43"/>
      <c r="AO132" s="43"/>
      <c r="AP132" s="43">
        <f t="shared" ref="AP132:AP133" si="14">IF(ISNUMBER(AF132),AF132,0)+IF(ISNUMBER(AK132),AK132,0)</f>
        <v>0</v>
      </c>
      <c r="AQ132" s="43"/>
      <c r="AR132" s="43"/>
      <c r="AS132" s="43"/>
      <c r="AT132" s="43"/>
      <c r="AU132" s="43">
        <v>136933</v>
      </c>
      <c r="AV132" s="43"/>
      <c r="AW132" s="43"/>
      <c r="AX132" s="43"/>
      <c r="AY132" s="43"/>
      <c r="AZ132" s="43">
        <v>140000</v>
      </c>
      <c r="BA132" s="43"/>
      <c r="BB132" s="43"/>
      <c r="BC132" s="43"/>
      <c r="BD132" s="43"/>
      <c r="BE132" s="43">
        <f t="shared" ref="BE132:BE133" si="15">IF(ISNUMBER(AU132),AU132,0)+IF(ISNUMBER(AZ132),AZ132,0)</f>
        <v>276933</v>
      </c>
      <c r="BF132" s="43"/>
      <c r="BG132" s="43"/>
      <c r="BH132" s="43"/>
      <c r="BI132" s="43"/>
      <c r="BJ132" s="43">
        <v>135605</v>
      </c>
      <c r="BK132" s="43"/>
      <c r="BL132" s="43"/>
      <c r="BM132" s="43"/>
      <c r="BN132" s="43"/>
      <c r="BO132" s="43">
        <v>0</v>
      </c>
      <c r="BP132" s="43"/>
      <c r="BQ132" s="43"/>
      <c r="BR132" s="43"/>
      <c r="BS132" s="43"/>
      <c r="BT132" s="43">
        <f t="shared" ref="BT132:BT133" si="16">IF(ISNUMBER(BJ132),BJ132,0)+IF(ISNUMBER(BO132),BO132,0)</f>
        <v>135605</v>
      </c>
      <c r="BU132" s="43"/>
      <c r="BV132" s="43"/>
      <c r="BW132" s="43"/>
      <c r="BX132" s="43"/>
    </row>
    <row r="133" spans="1:79" s="26" customFormat="1" ht="48.75" customHeight="1">
      <c r="A133" s="45">
        <v>0</v>
      </c>
      <c r="B133" s="46"/>
      <c r="C133" s="46"/>
      <c r="D133" s="51" t="s">
        <v>186</v>
      </c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9"/>
      <c r="Q133" s="52" t="s">
        <v>187</v>
      </c>
      <c r="R133" s="52"/>
      <c r="S133" s="52"/>
      <c r="T133" s="52"/>
      <c r="U133" s="52"/>
      <c r="V133" s="51" t="s">
        <v>188</v>
      </c>
      <c r="W133" s="57"/>
      <c r="X133" s="57"/>
      <c r="Y133" s="57"/>
      <c r="Z133" s="57"/>
      <c r="AA133" s="57"/>
      <c r="AB133" s="57"/>
      <c r="AC133" s="57"/>
      <c r="AD133" s="57"/>
      <c r="AE133" s="58"/>
      <c r="AF133" s="43">
        <v>0</v>
      </c>
      <c r="AG133" s="43"/>
      <c r="AH133" s="43"/>
      <c r="AI133" s="43"/>
      <c r="AJ133" s="43"/>
      <c r="AK133" s="43">
        <v>0</v>
      </c>
      <c r="AL133" s="43"/>
      <c r="AM133" s="43"/>
      <c r="AN133" s="43"/>
      <c r="AO133" s="43"/>
      <c r="AP133" s="43">
        <f t="shared" si="14"/>
        <v>0</v>
      </c>
      <c r="AQ133" s="43"/>
      <c r="AR133" s="43"/>
      <c r="AS133" s="43"/>
      <c r="AT133" s="43"/>
      <c r="AU133" s="43">
        <v>1</v>
      </c>
      <c r="AV133" s="43"/>
      <c r="AW133" s="43"/>
      <c r="AX133" s="43"/>
      <c r="AY133" s="43"/>
      <c r="AZ133" s="43">
        <v>0</v>
      </c>
      <c r="BA133" s="43"/>
      <c r="BB133" s="43"/>
      <c r="BC133" s="43"/>
      <c r="BD133" s="43"/>
      <c r="BE133" s="43">
        <f t="shared" si="15"/>
        <v>1</v>
      </c>
      <c r="BF133" s="43"/>
      <c r="BG133" s="43"/>
      <c r="BH133" s="43"/>
      <c r="BI133" s="43"/>
      <c r="BJ133" s="43">
        <v>1</v>
      </c>
      <c r="BK133" s="43"/>
      <c r="BL133" s="43"/>
      <c r="BM133" s="43"/>
      <c r="BN133" s="43"/>
      <c r="BO133" s="43">
        <v>0</v>
      </c>
      <c r="BP133" s="43"/>
      <c r="BQ133" s="43"/>
      <c r="BR133" s="43"/>
      <c r="BS133" s="43"/>
      <c r="BT133" s="43">
        <f t="shared" si="16"/>
        <v>1</v>
      </c>
      <c r="BU133" s="43"/>
      <c r="BV133" s="43"/>
      <c r="BW133" s="43"/>
      <c r="BX133" s="43"/>
    </row>
    <row r="134" spans="1:79" s="26" customFormat="1" ht="36.75" customHeight="1">
      <c r="A134" s="45">
        <v>0</v>
      </c>
      <c r="B134" s="46"/>
      <c r="C134" s="46"/>
      <c r="D134" s="51" t="s">
        <v>189</v>
      </c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9"/>
      <c r="Q134" s="52" t="s">
        <v>187</v>
      </c>
      <c r="R134" s="52"/>
      <c r="S134" s="52"/>
      <c r="T134" s="52"/>
      <c r="U134" s="52"/>
      <c r="V134" s="51" t="s">
        <v>190</v>
      </c>
      <c r="W134" s="57"/>
      <c r="X134" s="57"/>
      <c r="Y134" s="57"/>
      <c r="Z134" s="57"/>
      <c r="AA134" s="57"/>
      <c r="AB134" s="57"/>
      <c r="AC134" s="57"/>
      <c r="AD134" s="57"/>
      <c r="AE134" s="58"/>
      <c r="AF134" s="43">
        <v>0</v>
      </c>
      <c r="AG134" s="43"/>
      <c r="AH134" s="43"/>
      <c r="AI134" s="43"/>
      <c r="AJ134" s="43"/>
      <c r="AK134" s="43">
        <v>0</v>
      </c>
      <c r="AL134" s="43"/>
      <c r="AM134" s="43"/>
      <c r="AN134" s="43"/>
      <c r="AO134" s="43"/>
      <c r="AP134" s="43">
        <f t="shared" si="11"/>
        <v>0</v>
      </c>
      <c r="AQ134" s="43"/>
      <c r="AR134" s="43"/>
      <c r="AS134" s="43"/>
      <c r="AT134" s="43"/>
      <c r="AU134" s="43">
        <v>2</v>
      </c>
      <c r="AV134" s="43"/>
      <c r="AW134" s="43"/>
      <c r="AX134" s="43"/>
      <c r="AY134" s="43"/>
      <c r="AZ134" s="43">
        <v>0</v>
      </c>
      <c r="BA134" s="43"/>
      <c r="BB134" s="43"/>
      <c r="BC134" s="43"/>
      <c r="BD134" s="43"/>
      <c r="BE134" s="43">
        <f t="shared" si="12"/>
        <v>2</v>
      </c>
      <c r="BF134" s="43"/>
      <c r="BG134" s="43"/>
      <c r="BH134" s="43"/>
      <c r="BI134" s="43"/>
      <c r="BJ134" s="43">
        <v>2</v>
      </c>
      <c r="BK134" s="43"/>
      <c r="BL134" s="43"/>
      <c r="BM134" s="43"/>
      <c r="BN134" s="43"/>
      <c r="BO134" s="43">
        <v>0</v>
      </c>
      <c r="BP134" s="43"/>
      <c r="BQ134" s="43"/>
      <c r="BR134" s="43"/>
      <c r="BS134" s="43"/>
      <c r="BT134" s="43">
        <f t="shared" si="13"/>
        <v>2</v>
      </c>
      <c r="BU134" s="43"/>
      <c r="BV134" s="43"/>
      <c r="BW134" s="43"/>
      <c r="BX134" s="43"/>
    </row>
    <row r="135" spans="1:79" s="6" customFormat="1" ht="15" customHeight="1">
      <c r="A135" s="31">
        <v>0</v>
      </c>
      <c r="B135" s="32"/>
      <c r="C135" s="32"/>
      <c r="D135" s="53" t="s">
        <v>193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30"/>
      <c r="Q135" s="54"/>
      <c r="R135" s="54"/>
      <c r="S135" s="54"/>
      <c r="T135" s="54"/>
      <c r="U135" s="54"/>
      <c r="V135" s="53"/>
      <c r="W135" s="55"/>
      <c r="X135" s="55"/>
      <c r="Y135" s="55"/>
      <c r="Z135" s="55"/>
      <c r="AA135" s="55"/>
      <c r="AB135" s="55"/>
      <c r="AC135" s="55"/>
      <c r="AD135" s="55"/>
      <c r="AE135" s="56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>
        <f t="shared" si="11"/>
        <v>0</v>
      </c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>
        <f t="shared" si="12"/>
        <v>0</v>
      </c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>
        <f t="shared" si="13"/>
        <v>0</v>
      </c>
      <c r="BU135" s="44"/>
      <c r="BV135" s="44"/>
      <c r="BW135" s="44"/>
      <c r="BX135" s="44"/>
    </row>
    <row r="136" spans="1:79" s="26" customFormat="1" ht="77.25" customHeight="1">
      <c r="A136" s="45">
        <v>0</v>
      </c>
      <c r="B136" s="46"/>
      <c r="C136" s="46"/>
      <c r="D136" s="51" t="s">
        <v>194</v>
      </c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9"/>
      <c r="Q136" s="52" t="s">
        <v>195</v>
      </c>
      <c r="R136" s="52"/>
      <c r="S136" s="52"/>
      <c r="T136" s="52"/>
      <c r="U136" s="52"/>
      <c r="V136" s="51" t="s">
        <v>196</v>
      </c>
      <c r="W136" s="48"/>
      <c r="X136" s="48"/>
      <c r="Y136" s="48"/>
      <c r="Z136" s="48"/>
      <c r="AA136" s="48"/>
      <c r="AB136" s="48"/>
      <c r="AC136" s="48"/>
      <c r="AD136" s="48"/>
      <c r="AE136" s="49"/>
      <c r="AF136" s="43">
        <v>0</v>
      </c>
      <c r="AG136" s="43"/>
      <c r="AH136" s="43"/>
      <c r="AI136" s="43"/>
      <c r="AJ136" s="43"/>
      <c r="AK136" s="43">
        <v>0</v>
      </c>
      <c r="AL136" s="43"/>
      <c r="AM136" s="43"/>
      <c r="AN136" s="43"/>
      <c r="AO136" s="43"/>
      <c r="AP136" s="43">
        <f t="shared" si="11"/>
        <v>0</v>
      </c>
      <c r="AQ136" s="43"/>
      <c r="AR136" s="43"/>
      <c r="AS136" s="43"/>
      <c r="AT136" s="43"/>
      <c r="AU136" s="43">
        <v>1029</v>
      </c>
      <c r="AV136" s="43"/>
      <c r="AW136" s="43"/>
      <c r="AX136" s="43"/>
      <c r="AY136" s="43"/>
      <c r="AZ136" s="43">
        <v>0</v>
      </c>
      <c r="BA136" s="43"/>
      <c r="BB136" s="43"/>
      <c r="BC136" s="43"/>
      <c r="BD136" s="43"/>
      <c r="BE136" s="43">
        <f t="shared" si="12"/>
        <v>1029</v>
      </c>
      <c r="BF136" s="43"/>
      <c r="BG136" s="43"/>
      <c r="BH136" s="43"/>
      <c r="BI136" s="43"/>
      <c r="BJ136" s="43">
        <v>1030</v>
      </c>
      <c r="BK136" s="43"/>
      <c r="BL136" s="43"/>
      <c r="BM136" s="43"/>
      <c r="BN136" s="43"/>
      <c r="BO136" s="43">
        <v>0</v>
      </c>
      <c r="BP136" s="43"/>
      <c r="BQ136" s="43"/>
      <c r="BR136" s="43"/>
      <c r="BS136" s="43"/>
      <c r="BT136" s="43">
        <f t="shared" si="13"/>
        <v>1030</v>
      </c>
      <c r="BU136" s="43"/>
      <c r="BV136" s="43"/>
      <c r="BW136" s="43"/>
      <c r="BX136" s="43"/>
    </row>
    <row r="137" spans="1:79" s="6" customFormat="1" ht="15" customHeight="1">
      <c r="A137" s="31">
        <v>0</v>
      </c>
      <c r="B137" s="32"/>
      <c r="C137" s="32"/>
      <c r="D137" s="53" t="s">
        <v>198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0"/>
      <c r="Q137" s="54"/>
      <c r="R137" s="54"/>
      <c r="S137" s="54"/>
      <c r="T137" s="54"/>
      <c r="U137" s="54"/>
      <c r="V137" s="53"/>
      <c r="W137" s="29"/>
      <c r="X137" s="29"/>
      <c r="Y137" s="29"/>
      <c r="Z137" s="29"/>
      <c r="AA137" s="29"/>
      <c r="AB137" s="29"/>
      <c r="AC137" s="29"/>
      <c r="AD137" s="29"/>
      <c r="AE137" s="30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>
        <f t="shared" si="11"/>
        <v>0</v>
      </c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>
        <f t="shared" si="12"/>
        <v>0</v>
      </c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>
        <f t="shared" si="13"/>
        <v>0</v>
      </c>
      <c r="BU137" s="44"/>
      <c r="BV137" s="44"/>
      <c r="BW137" s="44"/>
      <c r="BX137" s="44"/>
    </row>
    <row r="138" spans="1:79" s="26" customFormat="1" ht="60.75" customHeight="1">
      <c r="A138" s="45">
        <v>0</v>
      </c>
      <c r="B138" s="46"/>
      <c r="C138" s="46"/>
      <c r="D138" s="51" t="s">
        <v>199</v>
      </c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9"/>
      <c r="Q138" s="52" t="s">
        <v>192</v>
      </c>
      <c r="R138" s="52"/>
      <c r="S138" s="52"/>
      <c r="T138" s="52"/>
      <c r="U138" s="52"/>
      <c r="V138" s="51" t="s">
        <v>200</v>
      </c>
      <c r="W138" s="48"/>
      <c r="X138" s="48"/>
      <c r="Y138" s="48"/>
      <c r="Z138" s="48"/>
      <c r="AA138" s="48"/>
      <c r="AB138" s="48"/>
      <c r="AC138" s="48"/>
      <c r="AD138" s="48"/>
      <c r="AE138" s="49"/>
      <c r="AF138" s="43">
        <v>0</v>
      </c>
      <c r="AG138" s="43"/>
      <c r="AH138" s="43"/>
      <c r="AI138" s="43"/>
      <c r="AJ138" s="43"/>
      <c r="AK138" s="43">
        <v>0</v>
      </c>
      <c r="AL138" s="43"/>
      <c r="AM138" s="43"/>
      <c r="AN138" s="43"/>
      <c r="AO138" s="43"/>
      <c r="AP138" s="43">
        <f t="shared" si="11"/>
        <v>0</v>
      </c>
      <c r="AQ138" s="43"/>
      <c r="AR138" s="43"/>
      <c r="AS138" s="43"/>
      <c r="AT138" s="43"/>
      <c r="AU138" s="43">
        <v>3723</v>
      </c>
      <c r="AV138" s="43"/>
      <c r="AW138" s="43"/>
      <c r="AX138" s="43"/>
      <c r="AY138" s="43"/>
      <c r="AZ138" s="43">
        <v>0</v>
      </c>
      <c r="BA138" s="43"/>
      <c r="BB138" s="43"/>
      <c r="BC138" s="43"/>
      <c r="BD138" s="43"/>
      <c r="BE138" s="43">
        <f t="shared" si="12"/>
        <v>3723</v>
      </c>
      <c r="BF138" s="43"/>
      <c r="BG138" s="43"/>
      <c r="BH138" s="43"/>
      <c r="BI138" s="43"/>
      <c r="BJ138" s="43">
        <v>4173</v>
      </c>
      <c r="BK138" s="43"/>
      <c r="BL138" s="43"/>
      <c r="BM138" s="43"/>
      <c r="BN138" s="43"/>
      <c r="BO138" s="43">
        <v>0</v>
      </c>
      <c r="BP138" s="43"/>
      <c r="BQ138" s="43"/>
      <c r="BR138" s="43"/>
      <c r="BS138" s="43"/>
      <c r="BT138" s="43">
        <f t="shared" si="13"/>
        <v>4173</v>
      </c>
      <c r="BU138" s="43"/>
      <c r="BV138" s="43"/>
      <c r="BW138" s="43"/>
      <c r="BX138" s="43"/>
    </row>
    <row r="139" spans="1:79" s="6" customFormat="1" ht="15" customHeight="1">
      <c r="A139" s="31">
        <v>0</v>
      </c>
      <c r="B139" s="32"/>
      <c r="C139" s="32"/>
      <c r="D139" s="53" t="s">
        <v>202</v>
      </c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30"/>
      <c r="Q139" s="54"/>
      <c r="R139" s="54"/>
      <c r="S139" s="54"/>
      <c r="T139" s="54"/>
      <c r="U139" s="54"/>
      <c r="V139" s="53"/>
      <c r="W139" s="29"/>
      <c r="X139" s="29"/>
      <c r="Y139" s="29"/>
      <c r="Z139" s="29"/>
      <c r="AA139" s="29"/>
      <c r="AB139" s="29"/>
      <c r="AC139" s="29"/>
      <c r="AD139" s="29"/>
      <c r="AE139" s="30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>
        <f t="shared" si="11"/>
        <v>0</v>
      </c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>
        <f t="shared" si="12"/>
        <v>0</v>
      </c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>
        <f t="shared" si="13"/>
        <v>0</v>
      </c>
      <c r="BU139" s="44"/>
      <c r="BV139" s="44"/>
      <c r="BW139" s="44"/>
      <c r="BX139" s="44"/>
    </row>
    <row r="140" spans="1:79" s="26" customFormat="1" ht="62.25" customHeight="1">
      <c r="A140" s="45">
        <v>0</v>
      </c>
      <c r="B140" s="46"/>
      <c r="C140" s="46"/>
      <c r="D140" s="51" t="s">
        <v>203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9"/>
      <c r="Q140" s="52" t="s">
        <v>204</v>
      </c>
      <c r="R140" s="52"/>
      <c r="S140" s="52"/>
      <c r="T140" s="52"/>
      <c r="U140" s="52"/>
      <c r="V140" s="51" t="s">
        <v>200</v>
      </c>
      <c r="W140" s="48"/>
      <c r="X140" s="48"/>
      <c r="Y140" s="48"/>
      <c r="Z140" s="48"/>
      <c r="AA140" s="48"/>
      <c r="AB140" s="48"/>
      <c r="AC140" s="48"/>
      <c r="AD140" s="48"/>
      <c r="AE140" s="49"/>
      <c r="AF140" s="43">
        <v>0</v>
      </c>
      <c r="AG140" s="43"/>
      <c r="AH140" s="43"/>
      <c r="AI140" s="43"/>
      <c r="AJ140" s="43"/>
      <c r="AK140" s="43">
        <v>0</v>
      </c>
      <c r="AL140" s="43"/>
      <c r="AM140" s="43"/>
      <c r="AN140" s="43"/>
      <c r="AO140" s="43"/>
      <c r="AP140" s="43">
        <f t="shared" si="11"/>
        <v>0</v>
      </c>
      <c r="AQ140" s="43"/>
      <c r="AR140" s="43"/>
      <c r="AS140" s="43"/>
      <c r="AT140" s="43"/>
      <c r="AU140" s="43">
        <v>100</v>
      </c>
      <c r="AV140" s="43"/>
      <c r="AW140" s="43"/>
      <c r="AX140" s="43"/>
      <c r="AY140" s="43"/>
      <c r="AZ140" s="43">
        <v>0</v>
      </c>
      <c r="BA140" s="43"/>
      <c r="BB140" s="43"/>
      <c r="BC140" s="43"/>
      <c r="BD140" s="43"/>
      <c r="BE140" s="43">
        <f t="shared" si="12"/>
        <v>100</v>
      </c>
      <c r="BF140" s="43"/>
      <c r="BG140" s="43"/>
      <c r="BH140" s="43"/>
      <c r="BI140" s="43"/>
      <c r="BJ140" s="43">
        <v>100</v>
      </c>
      <c r="BK140" s="43"/>
      <c r="BL140" s="43"/>
      <c r="BM140" s="43"/>
      <c r="BN140" s="43"/>
      <c r="BO140" s="43">
        <v>0</v>
      </c>
      <c r="BP140" s="43"/>
      <c r="BQ140" s="43"/>
      <c r="BR140" s="43"/>
      <c r="BS140" s="43"/>
      <c r="BT140" s="43">
        <f t="shared" si="13"/>
        <v>100</v>
      </c>
      <c r="BU140" s="43"/>
      <c r="BV140" s="43"/>
      <c r="BW140" s="43"/>
      <c r="BX140" s="43"/>
    </row>
    <row r="141" spans="1:79" s="26" customFormat="1" ht="15" customHeight="1">
      <c r="A141" s="134"/>
      <c r="B141" s="134"/>
      <c r="C141" s="134"/>
      <c r="D141" s="135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25"/>
      <c r="R141" s="25"/>
      <c r="S141" s="25"/>
      <c r="T141" s="25"/>
      <c r="U141" s="25"/>
      <c r="V141" s="135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</row>
    <row r="142" spans="1:79" s="26" customFormat="1" ht="15" customHeight="1">
      <c r="A142" s="134"/>
      <c r="B142" s="134"/>
      <c r="C142" s="134"/>
      <c r="D142" s="135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25"/>
      <c r="R142" s="25"/>
      <c r="S142" s="25"/>
      <c r="T142" s="25"/>
      <c r="U142" s="25"/>
      <c r="V142" s="135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</row>
    <row r="144" spans="1:79" ht="14.25" customHeight="1">
      <c r="A144" s="74" t="s">
        <v>264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</row>
    <row r="145" spans="1:79" ht="23.1" customHeight="1">
      <c r="A145" s="94" t="s">
        <v>6</v>
      </c>
      <c r="B145" s="95"/>
      <c r="C145" s="95"/>
      <c r="D145" s="52" t="s">
        <v>9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 t="s">
        <v>8</v>
      </c>
      <c r="R145" s="52"/>
      <c r="S145" s="52"/>
      <c r="T145" s="52"/>
      <c r="U145" s="52"/>
      <c r="V145" s="52" t="s">
        <v>7</v>
      </c>
      <c r="W145" s="52"/>
      <c r="X145" s="52"/>
      <c r="Y145" s="52"/>
      <c r="Z145" s="52"/>
      <c r="AA145" s="52"/>
      <c r="AB145" s="52"/>
      <c r="AC145" s="52"/>
      <c r="AD145" s="52"/>
      <c r="AE145" s="52"/>
      <c r="AF145" s="90" t="s">
        <v>255</v>
      </c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2"/>
      <c r="AU145" s="90" t="s">
        <v>260</v>
      </c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2"/>
    </row>
    <row r="146" spans="1:79" ht="28.5" customHeight="1">
      <c r="A146" s="97"/>
      <c r="B146" s="98"/>
      <c r="C146" s="98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 t="s">
        <v>4</v>
      </c>
      <c r="AG146" s="52"/>
      <c r="AH146" s="52"/>
      <c r="AI146" s="52"/>
      <c r="AJ146" s="52"/>
      <c r="AK146" s="52" t="s">
        <v>3</v>
      </c>
      <c r="AL146" s="52"/>
      <c r="AM146" s="52"/>
      <c r="AN146" s="52"/>
      <c r="AO146" s="52"/>
      <c r="AP146" s="52" t="s">
        <v>124</v>
      </c>
      <c r="AQ146" s="52"/>
      <c r="AR146" s="52"/>
      <c r="AS146" s="52"/>
      <c r="AT146" s="52"/>
      <c r="AU146" s="52" t="s">
        <v>4</v>
      </c>
      <c r="AV146" s="52"/>
      <c r="AW146" s="52"/>
      <c r="AX146" s="52"/>
      <c r="AY146" s="52"/>
      <c r="AZ146" s="52" t="s">
        <v>3</v>
      </c>
      <c r="BA146" s="52"/>
      <c r="BB146" s="52"/>
      <c r="BC146" s="52"/>
      <c r="BD146" s="52"/>
      <c r="BE146" s="52" t="s">
        <v>90</v>
      </c>
      <c r="BF146" s="52"/>
      <c r="BG146" s="52"/>
      <c r="BH146" s="52"/>
      <c r="BI146" s="52"/>
    </row>
    <row r="147" spans="1:79" ht="15" customHeight="1">
      <c r="A147" s="90">
        <v>1</v>
      </c>
      <c r="B147" s="91"/>
      <c r="C147" s="91"/>
      <c r="D147" s="52">
        <v>2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>
        <v>3</v>
      </c>
      <c r="R147" s="52"/>
      <c r="S147" s="52"/>
      <c r="T147" s="52"/>
      <c r="U147" s="52"/>
      <c r="V147" s="52">
        <v>4</v>
      </c>
      <c r="W147" s="52"/>
      <c r="X147" s="52"/>
      <c r="Y147" s="52"/>
      <c r="Z147" s="52"/>
      <c r="AA147" s="52"/>
      <c r="AB147" s="52"/>
      <c r="AC147" s="52"/>
      <c r="AD147" s="52"/>
      <c r="AE147" s="52"/>
      <c r="AF147" s="52">
        <v>5</v>
      </c>
      <c r="AG147" s="52"/>
      <c r="AH147" s="52"/>
      <c r="AI147" s="52"/>
      <c r="AJ147" s="52"/>
      <c r="AK147" s="52">
        <v>6</v>
      </c>
      <c r="AL147" s="52"/>
      <c r="AM147" s="52"/>
      <c r="AN147" s="52"/>
      <c r="AO147" s="52"/>
      <c r="AP147" s="52">
        <v>7</v>
      </c>
      <c r="AQ147" s="52"/>
      <c r="AR147" s="52"/>
      <c r="AS147" s="52"/>
      <c r="AT147" s="52"/>
      <c r="AU147" s="52">
        <v>8</v>
      </c>
      <c r="AV147" s="52"/>
      <c r="AW147" s="52"/>
      <c r="AX147" s="52"/>
      <c r="AY147" s="52"/>
      <c r="AZ147" s="52">
        <v>9</v>
      </c>
      <c r="BA147" s="52"/>
      <c r="BB147" s="52"/>
      <c r="BC147" s="52"/>
      <c r="BD147" s="52"/>
      <c r="BE147" s="52">
        <v>10</v>
      </c>
      <c r="BF147" s="52"/>
      <c r="BG147" s="52"/>
      <c r="BH147" s="52"/>
      <c r="BI147" s="52"/>
    </row>
    <row r="148" spans="1:79" ht="15.75" hidden="1" customHeight="1">
      <c r="A148" s="87" t="s">
        <v>155</v>
      </c>
      <c r="B148" s="88"/>
      <c r="C148" s="88"/>
      <c r="D148" s="52" t="s">
        <v>57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 t="s">
        <v>70</v>
      </c>
      <c r="R148" s="52"/>
      <c r="S148" s="52"/>
      <c r="T148" s="52"/>
      <c r="U148" s="52"/>
      <c r="V148" s="52" t="s">
        <v>71</v>
      </c>
      <c r="W148" s="52"/>
      <c r="X148" s="52"/>
      <c r="Y148" s="52"/>
      <c r="Z148" s="52"/>
      <c r="AA148" s="52"/>
      <c r="AB148" s="52"/>
      <c r="AC148" s="52"/>
      <c r="AD148" s="52"/>
      <c r="AE148" s="52"/>
      <c r="AF148" s="77" t="s">
        <v>108</v>
      </c>
      <c r="AG148" s="77"/>
      <c r="AH148" s="77"/>
      <c r="AI148" s="77"/>
      <c r="AJ148" s="77"/>
      <c r="AK148" s="75" t="s">
        <v>109</v>
      </c>
      <c r="AL148" s="75"/>
      <c r="AM148" s="75"/>
      <c r="AN148" s="75"/>
      <c r="AO148" s="75"/>
      <c r="AP148" s="100" t="s">
        <v>123</v>
      </c>
      <c r="AQ148" s="100"/>
      <c r="AR148" s="100"/>
      <c r="AS148" s="100"/>
      <c r="AT148" s="100"/>
      <c r="AU148" s="77" t="s">
        <v>110</v>
      </c>
      <c r="AV148" s="77"/>
      <c r="AW148" s="77"/>
      <c r="AX148" s="77"/>
      <c r="AY148" s="77"/>
      <c r="AZ148" s="75" t="s">
        <v>111</v>
      </c>
      <c r="BA148" s="75"/>
      <c r="BB148" s="75"/>
      <c r="BC148" s="75"/>
      <c r="BD148" s="75"/>
      <c r="BE148" s="100" t="s">
        <v>123</v>
      </c>
      <c r="BF148" s="100"/>
      <c r="BG148" s="100"/>
      <c r="BH148" s="100"/>
      <c r="BI148" s="100"/>
      <c r="CA148" t="s">
        <v>39</v>
      </c>
    </row>
    <row r="149" spans="1:79" s="6" customFormat="1" ht="73.5" customHeight="1">
      <c r="A149" s="31">
        <v>0</v>
      </c>
      <c r="B149" s="32"/>
      <c r="C149" s="32"/>
      <c r="D149" s="54" t="s">
        <v>276</v>
      </c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>
        <f t="shared" ref="AP149" si="17">IF(ISNUMBER(AF149),AF149,0)+IF(ISNUMBER(AK149),AK149,0)</f>
        <v>0</v>
      </c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>
        <f t="shared" ref="BE149" si="18">IF(ISNUMBER(AU149),AU149,0)+IF(ISNUMBER(AZ149),AZ149,0)</f>
        <v>0</v>
      </c>
      <c r="BF149" s="44"/>
      <c r="BG149" s="44"/>
      <c r="BH149" s="44"/>
      <c r="BI149" s="44"/>
      <c r="CA149" s="6" t="s">
        <v>40</v>
      </c>
    </row>
    <row r="150" spans="1:79" s="6" customFormat="1" ht="14.25" customHeight="1">
      <c r="A150" s="31">
        <v>0</v>
      </c>
      <c r="B150" s="32"/>
      <c r="C150" s="32"/>
      <c r="D150" s="54" t="s">
        <v>182</v>
      </c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>
        <f t="shared" ref="AP150:AP158" si="19">IF(ISNUMBER(AF150),AF150,0)+IF(ISNUMBER(AK150),AK150,0)</f>
        <v>0</v>
      </c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>
        <f t="shared" ref="BE150:BE158" si="20">IF(ISNUMBER(AU150),AU150,0)+IF(ISNUMBER(AZ150),AZ150,0)</f>
        <v>0</v>
      </c>
      <c r="BF150" s="44"/>
      <c r="BG150" s="44"/>
      <c r="BH150" s="44"/>
      <c r="BI150" s="44"/>
      <c r="CA150" s="6" t="s">
        <v>40</v>
      </c>
    </row>
    <row r="151" spans="1:79" s="26" customFormat="1" ht="19.5" customHeight="1">
      <c r="A151" s="45">
        <v>0</v>
      </c>
      <c r="B151" s="46"/>
      <c r="C151" s="46"/>
      <c r="D151" s="51" t="s">
        <v>191</v>
      </c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9"/>
      <c r="Q151" s="52" t="s">
        <v>192</v>
      </c>
      <c r="R151" s="52"/>
      <c r="S151" s="52"/>
      <c r="T151" s="52"/>
      <c r="U151" s="52"/>
      <c r="V151" s="51" t="s">
        <v>185</v>
      </c>
      <c r="W151" s="57"/>
      <c r="X151" s="57"/>
      <c r="Y151" s="57"/>
      <c r="Z151" s="57"/>
      <c r="AA151" s="57"/>
      <c r="AB151" s="57"/>
      <c r="AC151" s="57"/>
      <c r="AD151" s="57"/>
      <c r="AE151" s="58"/>
      <c r="AF151" s="43">
        <v>0</v>
      </c>
      <c r="AG151" s="43"/>
      <c r="AH151" s="43"/>
      <c r="AI151" s="43"/>
      <c r="AJ151" s="43"/>
      <c r="AK151" s="43">
        <v>0</v>
      </c>
      <c r="AL151" s="43"/>
      <c r="AM151" s="43"/>
      <c r="AN151" s="43"/>
      <c r="AO151" s="43"/>
      <c r="AP151" s="43">
        <f t="shared" si="19"/>
        <v>0</v>
      </c>
      <c r="AQ151" s="43"/>
      <c r="AR151" s="43"/>
      <c r="AS151" s="43"/>
      <c r="AT151" s="43"/>
      <c r="AU151" s="43">
        <v>0</v>
      </c>
      <c r="AV151" s="43"/>
      <c r="AW151" s="43"/>
      <c r="AX151" s="43"/>
      <c r="AY151" s="43"/>
      <c r="AZ151" s="43">
        <v>0</v>
      </c>
      <c r="BA151" s="43"/>
      <c r="BB151" s="43"/>
      <c r="BC151" s="43"/>
      <c r="BD151" s="43"/>
      <c r="BE151" s="43">
        <f t="shared" si="20"/>
        <v>0</v>
      </c>
      <c r="BF151" s="43"/>
      <c r="BG151" s="43"/>
      <c r="BH151" s="43"/>
      <c r="BI151" s="43"/>
    </row>
    <row r="152" spans="1:79" s="6" customFormat="1" ht="14.25" customHeight="1">
      <c r="A152" s="31">
        <v>0</v>
      </c>
      <c r="B152" s="32"/>
      <c r="C152" s="32"/>
      <c r="D152" s="53" t="s">
        <v>193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30"/>
      <c r="Q152" s="54"/>
      <c r="R152" s="54"/>
      <c r="S152" s="54"/>
      <c r="T152" s="54"/>
      <c r="U152" s="54"/>
      <c r="V152" s="53"/>
      <c r="W152" s="55"/>
      <c r="X152" s="55"/>
      <c r="Y152" s="55"/>
      <c r="Z152" s="55"/>
      <c r="AA152" s="55"/>
      <c r="AB152" s="55"/>
      <c r="AC152" s="55"/>
      <c r="AD152" s="55"/>
      <c r="AE152" s="56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>
        <f t="shared" si="19"/>
        <v>0</v>
      </c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>
        <f t="shared" si="20"/>
        <v>0</v>
      </c>
      <c r="BF152" s="44"/>
      <c r="BG152" s="44"/>
      <c r="BH152" s="44"/>
      <c r="BI152" s="44"/>
    </row>
    <row r="153" spans="1:79" s="26" customFormat="1" ht="20.25" customHeight="1">
      <c r="A153" s="45">
        <v>0</v>
      </c>
      <c r="B153" s="46"/>
      <c r="C153" s="46"/>
      <c r="D153" s="51" t="s">
        <v>197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9"/>
      <c r="Q153" s="52" t="s">
        <v>187</v>
      </c>
      <c r="R153" s="52"/>
      <c r="S153" s="52"/>
      <c r="T153" s="52"/>
      <c r="U153" s="52"/>
      <c r="V153" s="51" t="s">
        <v>188</v>
      </c>
      <c r="W153" s="48"/>
      <c r="X153" s="48"/>
      <c r="Y153" s="48"/>
      <c r="Z153" s="48"/>
      <c r="AA153" s="48"/>
      <c r="AB153" s="48"/>
      <c r="AC153" s="48"/>
      <c r="AD153" s="48"/>
      <c r="AE153" s="49"/>
      <c r="AF153" s="43">
        <v>0</v>
      </c>
      <c r="AG153" s="43"/>
      <c r="AH153" s="43"/>
      <c r="AI153" s="43"/>
      <c r="AJ153" s="43"/>
      <c r="AK153" s="43">
        <v>0</v>
      </c>
      <c r="AL153" s="43"/>
      <c r="AM153" s="43"/>
      <c r="AN153" s="43"/>
      <c r="AO153" s="43"/>
      <c r="AP153" s="43">
        <f t="shared" si="19"/>
        <v>0</v>
      </c>
      <c r="AQ153" s="43"/>
      <c r="AR153" s="43"/>
      <c r="AS153" s="43"/>
      <c r="AT153" s="43"/>
      <c r="AU153" s="43">
        <v>0</v>
      </c>
      <c r="AV153" s="43"/>
      <c r="AW153" s="43"/>
      <c r="AX153" s="43"/>
      <c r="AY153" s="43"/>
      <c r="AZ153" s="43">
        <v>0</v>
      </c>
      <c r="BA153" s="43"/>
      <c r="BB153" s="43"/>
      <c r="BC153" s="43"/>
      <c r="BD153" s="43"/>
      <c r="BE153" s="43">
        <f t="shared" si="20"/>
        <v>0</v>
      </c>
      <c r="BF153" s="43"/>
      <c r="BG153" s="43"/>
      <c r="BH153" s="43"/>
      <c r="BI153" s="43"/>
    </row>
    <row r="154" spans="1:79" s="6" customFormat="1" ht="14.25" customHeight="1">
      <c r="A154" s="31">
        <v>0</v>
      </c>
      <c r="B154" s="32"/>
      <c r="C154" s="32"/>
      <c r="D154" s="53" t="s">
        <v>198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30"/>
      <c r="Q154" s="54"/>
      <c r="R154" s="54"/>
      <c r="S154" s="54"/>
      <c r="T154" s="54"/>
      <c r="U154" s="54"/>
      <c r="V154" s="53"/>
      <c r="W154" s="29"/>
      <c r="X154" s="29"/>
      <c r="Y154" s="29"/>
      <c r="Z154" s="29"/>
      <c r="AA154" s="29"/>
      <c r="AB154" s="29"/>
      <c r="AC154" s="29"/>
      <c r="AD154" s="29"/>
      <c r="AE154" s="30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>
        <f t="shared" si="19"/>
        <v>0</v>
      </c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>
        <f t="shared" si="20"/>
        <v>0</v>
      </c>
      <c r="BF154" s="44"/>
      <c r="BG154" s="44"/>
      <c r="BH154" s="44"/>
      <c r="BI154" s="44"/>
    </row>
    <row r="155" spans="1:79" s="26" customFormat="1" ht="18.75" customHeight="1">
      <c r="A155" s="45">
        <v>0</v>
      </c>
      <c r="B155" s="46"/>
      <c r="C155" s="46"/>
      <c r="D155" s="51" t="s">
        <v>201</v>
      </c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9"/>
      <c r="Q155" s="52" t="s">
        <v>192</v>
      </c>
      <c r="R155" s="52"/>
      <c r="S155" s="52"/>
      <c r="T155" s="52"/>
      <c r="U155" s="52"/>
      <c r="V155" s="51" t="s">
        <v>200</v>
      </c>
      <c r="W155" s="48"/>
      <c r="X155" s="48"/>
      <c r="Y155" s="48"/>
      <c r="Z155" s="48"/>
      <c r="AA155" s="48"/>
      <c r="AB155" s="48"/>
      <c r="AC155" s="48"/>
      <c r="AD155" s="48"/>
      <c r="AE155" s="49"/>
      <c r="AF155" s="43">
        <v>0</v>
      </c>
      <c r="AG155" s="43"/>
      <c r="AH155" s="43"/>
      <c r="AI155" s="43"/>
      <c r="AJ155" s="43"/>
      <c r="AK155" s="43">
        <v>0</v>
      </c>
      <c r="AL155" s="43"/>
      <c r="AM155" s="43"/>
      <c r="AN155" s="43"/>
      <c r="AO155" s="43"/>
      <c r="AP155" s="43">
        <f t="shared" si="19"/>
        <v>0</v>
      </c>
      <c r="AQ155" s="43"/>
      <c r="AR155" s="43"/>
      <c r="AS155" s="43"/>
      <c r="AT155" s="43"/>
      <c r="AU155" s="43">
        <v>0</v>
      </c>
      <c r="AV155" s="43"/>
      <c r="AW155" s="43"/>
      <c r="AX155" s="43"/>
      <c r="AY155" s="43"/>
      <c r="AZ155" s="43">
        <v>0</v>
      </c>
      <c r="BA155" s="43"/>
      <c r="BB155" s="43"/>
      <c r="BC155" s="43"/>
      <c r="BD155" s="43"/>
      <c r="BE155" s="43">
        <f t="shared" si="20"/>
        <v>0</v>
      </c>
      <c r="BF155" s="43"/>
      <c r="BG155" s="43"/>
      <c r="BH155" s="43"/>
      <c r="BI155" s="43"/>
    </row>
    <row r="156" spans="1:79" s="6" customFormat="1" ht="14.25" customHeight="1">
      <c r="A156" s="31">
        <v>0</v>
      </c>
      <c r="B156" s="32"/>
      <c r="C156" s="32"/>
      <c r="D156" s="53" t="s">
        <v>202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30"/>
      <c r="Q156" s="54"/>
      <c r="R156" s="54"/>
      <c r="S156" s="54"/>
      <c r="T156" s="54"/>
      <c r="U156" s="54"/>
      <c r="V156" s="53"/>
      <c r="W156" s="29"/>
      <c r="X156" s="29"/>
      <c r="Y156" s="29"/>
      <c r="Z156" s="29"/>
      <c r="AA156" s="29"/>
      <c r="AB156" s="29"/>
      <c r="AC156" s="29"/>
      <c r="AD156" s="29"/>
      <c r="AE156" s="30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>
        <f t="shared" si="19"/>
        <v>0</v>
      </c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>
        <f t="shared" si="20"/>
        <v>0</v>
      </c>
      <c r="BF156" s="44"/>
      <c r="BG156" s="44"/>
      <c r="BH156" s="44"/>
      <c r="BI156" s="44"/>
    </row>
    <row r="157" spans="1:79" s="26" customFormat="1" ht="19.5" customHeight="1">
      <c r="A157" s="45">
        <v>0</v>
      </c>
      <c r="B157" s="46"/>
      <c r="C157" s="46"/>
      <c r="D157" s="51" t="s">
        <v>205</v>
      </c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9"/>
      <c r="Q157" s="52" t="s">
        <v>204</v>
      </c>
      <c r="R157" s="52"/>
      <c r="S157" s="52"/>
      <c r="T157" s="52"/>
      <c r="U157" s="52"/>
      <c r="V157" s="51" t="s">
        <v>206</v>
      </c>
      <c r="W157" s="48"/>
      <c r="X157" s="48"/>
      <c r="Y157" s="48"/>
      <c r="Z157" s="48"/>
      <c r="AA157" s="48"/>
      <c r="AB157" s="48"/>
      <c r="AC157" s="48"/>
      <c r="AD157" s="48"/>
      <c r="AE157" s="49"/>
      <c r="AF157" s="43">
        <v>0</v>
      </c>
      <c r="AG157" s="43"/>
      <c r="AH157" s="43"/>
      <c r="AI157" s="43"/>
      <c r="AJ157" s="43"/>
      <c r="AK157" s="43">
        <v>0</v>
      </c>
      <c r="AL157" s="43"/>
      <c r="AM157" s="43"/>
      <c r="AN157" s="43"/>
      <c r="AO157" s="43"/>
      <c r="AP157" s="43">
        <f t="shared" si="19"/>
        <v>0</v>
      </c>
      <c r="AQ157" s="43"/>
      <c r="AR157" s="43"/>
      <c r="AS157" s="43"/>
      <c r="AT157" s="43"/>
      <c r="AU157" s="43">
        <v>0</v>
      </c>
      <c r="AV157" s="43"/>
      <c r="AW157" s="43"/>
      <c r="AX157" s="43"/>
      <c r="AY157" s="43"/>
      <c r="AZ157" s="43">
        <v>0</v>
      </c>
      <c r="BA157" s="43"/>
      <c r="BB157" s="43"/>
      <c r="BC157" s="43"/>
      <c r="BD157" s="43"/>
      <c r="BE157" s="43">
        <f t="shared" si="20"/>
        <v>0</v>
      </c>
      <c r="BF157" s="43"/>
      <c r="BG157" s="43"/>
      <c r="BH157" s="43"/>
      <c r="BI157" s="43"/>
    </row>
    <row r="158" spans="1:79" s="6" customFormat="1" ht="92.25" customHeight="1">
      <c r="A158" s="31">
        <v>0</v>
      </c>
      <c r="B158" s="32"/>
      <c r="C158" s="32"/>
      <c r="D158" s="54" t="s">
        <v>277</v>
      </c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>
        <f t="shared" si="19"/>
        <v>0</v>
      </c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>
        <f t="shared" si="20"/>
        <v>0</v>
      </c>
      <c r="BF158" s="44"/>
      <c r="BG158" s="44"/>
      <c r="BH158" s="44"/>
      <c r="BI158" s="44"/>
      <c r="CA158" s="6" t="s">
        <v>40</v>
      </c>
    </row>
    <row r="159" spans="1:79" s="6" customFormat="1" ht="14.25">
      <c r="A159" s="31">
        <v>0</v>
      </c>
      <c r="B159" s="32"/>
      <c r="C159" s="32"/>
      <c r="D159" s="54" t="s">
        <v>182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>
        <f t="shared" ref="AP159:AP168" si="21">IF(ISNUMBER(AF159),AF159,0)+IF(ISNUMBER(AK159),AK159,0)</f>
        <v>0</v>
      </c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>
        <f t="shared" ref="BE159:BE168" si="22">IF(ISNUMBER(AU159),AU159,0)+IF(ISNUMBER(AZ159),AZ159,0)</f>
        <v>0</v>
      </c>
      <c r="BF159" s="44"/>
      <c r="BG159" s="44"/>
      <c r="BH159" s="44"/>
      <c r="BI159" s="44"/>
      <c r="CA159" s="6" t="s">
        <v>40</v>
      </c>
    </row>
    <row r="160" spans="1:79" s="26" customFormat="1" ht="28.5" customHeight="1">
      <c r="A160" s="45">
        <v>0</v>
      </c>
      <c r="B160" s="46"/>
      <c r="C160" s="46"/>
      <c r="D160" s="51" t="s">
        <v>183</v>
      </c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8"/>
      <c r="Q160" s="52" t="s">
        <v>184</v>
      </c>
      <c r="R160" s="52"/>
      <c r="S160" s="52"/>
      <c r="T160" s="52"/>
      <c r="U160" s="52"/>
      <c r="V160" s="52" t="s">
        <v>185</v>
      </c>
      <c r="W160" s="52"/>
      <c r="X160" s="52"/>
      <c r="Y160" s="52"/>
      <c r="Z160" s="52"/>
      <c r="AA160" s="52"/>
      <c r="AB160" s="52"/>
      <c r="AC160" s="52"/>
      <c r="AD160" s="52"/>
      <c r="AE160" s="52"/>
      <c r="AF160" s="43">
        <v>151411.73000000001</v>
      </c>
      <c r="AG160" s="43"/>
      <c r="AH160" s="43"/>
      <c r="AI160" s="43"/>
      <c r="AJ160" s="43"/>
      <c r="AK160" s="43">
        <v>0</v>
      </c>
      <c r="AL160" s="43"/>
      <c r="AM160" s="43"/>
      <c r="AN160" s="43"/>
      <c r="AO160" s="43"/>
      <c r="AP160" s="43">
        <f t="shared" si="21"/>
        <v>151411.73000000001</v>
      </c>
      <c r="AQ160" s="43"/>
      <c r="AR160" s="43"/>
      <c r="AS160" s="43"/>
      <c r="AT160" s="43"/>
      <c r="AU160" s="43">
        <v>162738.76</v>
      </c>
      <c r="AV160" s="43"/>
      <c r="AW160" s="43"/>
      <c r="AX160" s="43"/>
      <c r="AY160" s="43"/>
      <c r="AZ160" s="43">
        <v>0</v>
      </c>
      <c r="BA160" s="43"/>
      <c r="BB160" s="43"/>
      <c r="BC160" s="43"/>
      <c r="BD160" s="43"/>
      <c r="BE160" s="43">
        <f t="shared" si="22"/>
        <v>162738.76</v>
      </c>
      <c r="BF160" s="43"/>
      <c r="BG160" s="43"/>
      <c r="BH160" s="43"/>
      <c r="BI160" s="43"/>
    </row>
    <row r="161" spans="1:79" s="26" customFormat="1" ht="45" customHeight="1">
      <c r="A161" s="45">
        <v>0</v>
      </c>
      <c r="B161" s="46"/>
      <c r="C161" s="46"/>
      <c r="D161" s="51" t="s">
        <v>186</v>
      </c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9"/>
      <c r="Q161" s="52" t="s">
        <v>187</v>
      </c>
      <c r="R161" s="52"/>
      <c r="S161" s="52"/>
      <c r="T161" s="52"/>
      <c r="U161" s="52"/>
      <c r="V161" s="51" t="s">
        <v>188</v>
      </c>
      <c r="W161" s="57"/>
      <c r="X161" s="57"/>
      <c r="Y161" s="57"/>
      <c r="Z161" s="57"/>
      <c r="AA161" s="57"/>
      <c r="AB161" s="57"/>
      <c r="AC161" s="57"/>
      <c r="AD161" s="57"/>
      <c r="AE161" s="58"/>
      <c r="AF161" s="43">
        <v>1</v>
      </c>
      <c r="AG161" s="43"/>
      <c r="AH161" s="43"/>
      <c r="AI161" s="43"/>
      <c r="AJ161" s="43"/>
      <c r="AK161" s="43">
        <v>0</v>
      </c>
      <c r="AL161" s="43"/>
      <c r="AM161" s="43"/>
      <c r="AN161" s="43"/>
      <c r="AO161" s="43"/>
      <c r="AP161" s="43">
        <f t="shared" si="21"/>
        <v>1</v>
      </c>
      <c r="AQ161" s="43"/>
      <c r="AR161" s="43"/>
      <c r="AS161" s="43"/>
      <c r="AT161" s="43"/>
      <c r="AU161" s="43">
        <v>1</v>
      </c>
      <c r="AV161" s="43"/>
      <c r="AW161" s="43"/>
      <c r="AX161" s="43"/>
      <c r="AY161" s="43"/>
      <c r="AZ161" s="43">
        <v>0</v>
      </c>
      <c r="BA161" s="43"/>
      <c r="BB161" s="43"/>
      <c r="BC161" s="43"/>
      <c r="BD161" s="43"/>
      <c r="BE161" s="43">
        <f t="shared" si="22"/>
        <v>1</v>
      </c>
      <c r="BF161" s="43"/>
      <c r="BG161" s="43"/>
      <c r="BH161" s="43"/>
      <c r="BI161" s="43"/>
    </row>
    <row r="162" spans="1:79" s="26" customFormat="1" ht="30" customHeight="1">
      <c r="A162" s="45">
        <v>0</v>
      </c>
      <c r="B162" s="46"/>
      <c r="C162" s="46"/>
      <c r="D162" s="51" t="s">
        <v>189</v>
      </c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9"/>
      <c r="Q162" s="52" t="s">
        <v>187</v>
      </c>
      <c r="R162" s="52"/>
      <c r="S162" s="52"/>
      <c r="T162" s="52"/>
      <c r="U162" s="52"/>
      <c r="V162" s="51" t="s">
        <v>190</v>
      </c>
      <c r="W162" s="57"/>
      <c r="X162" s="57"/>
      <c r="Y162" s="57"/>
      <c r="Z162" s="57"/>
      <c r="AA162" s="57"/>
      <c r="AB162" s="57"/>
      <c r="AC162" s="57"/>
      <c r="AD162" s="57"/>
      <c r="AE162" s="58"/>
      <c r="AF162" s="43">
        <v>2</v>
      </c>
      <c r="AG162" s="43"/>
      <c r="AH162" s="43"/>
      <c r="AI162" s="43"/>
      <c r="AJ162" s="43"/>
      <c r="AK162" s="43">
        <v>0</v>
      </c>
      <c r="AL162" s="43"/>
      <c r="AM162" s="43"/>
      <c r="AN162" s="43"/>
      <c r="AO162" s="43"/>
      <c r="AP162" s="43">
        <f t="shared" si="21"/>
        <v>2</v>
      </c>
      <c r="AQ162" s="43"/>
      <c r="AR162" s="43"/>
      <c r="AS162" s="43"/>
      <c r="AT162" s="43"/>
      <c r="AU162" s="43">
        <v>2</v>
      </c>
      <c r="AV162" s="43"/>
      <c r="AW162" s="43"/>
      <c r="AX162" s="43"/>
      <c r="AY162" s="43"/>
      <c r="AZ162" s="43">
        <v>0</v>
      </c>
      <c r="BA162" s="43"/>
      <c r="BB162" s="43"/>
      <c r="BC162" s="43"/>
      <c r="BD162" s="43"/>
      <c r="BE162" s="43">
        <f t="shared" si="22"/>
        <v>2</v>
      </c>
      <c r="BF162" s="43"/>
      <c r="BG162" s="43"/>
      <c r="BH162" s="43"/>
      <c r="BI162" s="43"/>
    </row>
    <row r="163" spans="1:79" s="6" customFormat="1" ht="14.25">
      <c r="A163" s="31">
        <v>0</v>
      </c>
      <c r="B163" s="32"/>
      <c r="C163" s="32"/>
      <c r="D163" s="53" t="s">
        <v>193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30"/>
      <c r="Q163" s="54"/>
      <c r="R163" s="54"/>
      <c r="S163" s="54"/>
      <c r="T163" s="54"/>
      <c r="U163" s="54"/>
      <c r="V163" s="53"/>
      <c r="W163" s="55"/>
      <c r="X163" s="55"/>
      <c r="Y163" s="55"/>
      <c r="Z163" s="55"/>
      <c r="AA163" s="55"/>
      <c r="AB163" s="55"/>
      <c r="AC163" s="55"/>
      <c r="AD163" s="55"/>
      <c r="AE163" s="56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>
        <f t="shared" si="21"/>
        <v>0</v>
      </c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>
        <f t="shared" si="22"/>
        <v>0</v>
      </c>
      <c r="BF163" s="44"/>
      <c r="BG163" s="44"/>
      <c r="BH163" s="44"/>
      <c r="BI163" s="44"/>
    </row>
    <row r="164" spans="1:79" s="26" customFormat="1" ht="85.5" customHeight="1">
      <c r="A164" s="45">
        <v>0</v>
      </c>
      <c r="B164" s="46"/>
      <c r="C164" s="46"/>
      <c r="D164" s="51" t="s">
        <v>194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9"/>
      <c r="Q164" s="52" t="s">
        <v>195</v>
      </c>
      <c r="R164" s="52"/>
      <c r="S164" s="52"/>
      <c r="T164" s="52"/>
      <c r="U164" s="52"/>
      <c r="V164" s="51" t="s">
        <v>196</v>
      </c>
      <c r="W164" s="48"/>
      <c r="X164" s="48"/>
      <c r="Y164" s="48"/>
      <c r="Z164" s="48"/>
      <c r="AA164" s="48"/>
      <c r="AB164" s="48"/>
      <c r="AC164" s="48"/>
      <c r="AD164" s="48"/>
      <c r="AE164" s="49"/>
      <c r="AF164" s="43">
        <v>1030</v>
      </c>
      <c r="AG164" s="43"/>
      <c r="AH164" s="43"/>
      <c r="AI164" s="43"/>
      <c r="AJ164" s="43"/>
      <c r="AK164" s="43">
        <v>0</v>
      </c>
      <c r="AL164" s="43"/>
      <c r="AM164" s="43"/>
      <c r="AN164" s="43"/>
      <c r="AO164" s="43"/>
      <c r="AP164" s="43">
        <f t="shared" si="21"/>
        <v>1030</v>
      </c>
      <c r="AQ164" s="43"/>
      <c r="AR164" s="43"/>
      <c r="AS164" s="43"/>
      <c r="AT164" s="43"/>
      <c r="AU164" s="43">
        <v>1030</v>
      </c>
      <c r="AV164" s="43"/>
      <c r="AW164" s="43"/>
      <c r="AX164" s="43"/>
      <c r="AY164" s="43"/>
      <c r="AZ164" s="43">
        <v>0</v>
      </c>
      <c r="BA164" s="43"/>
      <c r="BB164" s="43"/>
      <c r="BC164" s="43"/>
      <c r="BD164" s="43"/>
      <c r="BE164" s="43">
        <f t="shared" si="22"/>
        <v>1030</v>
      </c>
      <c r="BF164" s="43"/>
      <c r="BG164" s="43"/>
      <c r="BH164" s="43"/>
      <c r="BI164" s="43"/>
    </row>
    <row r="165" spans="1:79" s="6" customFormat="1" ht="14.25">
      <c r="A165" s="31">
        <v>0</v>
      </c>
      <c r="B165" s="32"/>
      <c r="C165" s="32"/>
      <c r="D165" s="53" t="s">
        <v>198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30"/>
      <c r="Q165" s="54"/>
      <c r="R165" s="54"/>
      <c r="S165" s="54"/>
      <c r="T165" s="54"/>
      <c r="U165" s="54"/>
      <c r="V165" s="53"/>
      <c r="W165" s="29"/>
      <c r="X165" s="29"/>
      <c r="Y165" s="29"/>
      <c r="Z165" s="29"/>
      <c r="AA165" s="29"/>
      <c r="AB165" s="29"/>
      <c r="AC165" s="29"/>
      <c r="AD165" s="29"/>
      <c r="AE165" s="30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>
        <f t="shared" si="21"/>
        <v>0</v>
      </c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>
        <f t="shared" si="22"/>
        <v>0</v>
      </c>
      <c r="BF165" s="44"/>
      <c r="BG165" s="44"/>
      <c r="BH165" s="44"/>
      <c r="BI165" s="44"/>
    </row>
    <row r="166" spans="1:79" s="26" customFormat="1" ht="71.25" customHeight="1">
      <c r="A166" s="45">
        <v>0</v>
      </c>
      <c r="B166" s="46"/>
      <c r="C166" s="46"/>
      <c r="D166" s="51" t="s">
        <v>199</v>
      </c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9"/>
      <c r="Q166" s="52" t="s">
        <v>192</v>
      </c>
      <c r="R166" s="52"/>
      <c r="S166" s="52"/>
      <c r="T166" s="52"/>
      <c r="U166" s="52"/>
      <c r="V166" s="51" t="s">
        <v>200</v>
      </c>
      <c r="W166" s="48"/>
      <c r="X166" s="48"/>
      <c r="Y166" s="48"/>
      <c r="Z166" s="48"/>
      <c r="AA166" s="48"/>
      <c r="AB166" s="48"/>
      <c r="AC166" s="48"/>
      <c r="AD166" s="48"/>
      <c r="AE166" s="49"/>
      <c r="AF166" s="43">
        <v>4407</v>
      </c>
      <c r="AG166" s="43"/>
      <c r="AH166" s="43"/>
      <c r="AI166" s="43"/>
      <c r="AJ166" s="43"/>
      <c r="AK166" s="43">
        <v>0</v>
      </c>
      <c r="AL166" s="43"/>
      <c r="AM166" s="43"/>
      <c r="AN166" s="43"/>
      <c r="AO166" s="43"/>
      <c r="AP166" s="43">
        <f t="shared" si="21"/>
        <v>4407</v>
      </c>
      <c r="AQ166" s="43"/>
      <c r="AR166" s="43"/>
      <c r="AS166" s="43"/>
      <c r="AT166" s="43"/>
      <c r="AU166" s="43">
        <v>4627</v>
      </c>
      <c r="AV166" s="43"/>
      <c r="AW166" s="43"/>
      <c r="AX166" s="43"/>
      <c r="AY166" s="43"/>
      <c r="AZ166" s="43">
        <v>0</v>
      </c>
      <c r="BA166" s="43"/>
      <c r="BB166" s="43"/>
      <c r="BC166" s="43"/>
      <c r="BD166" s="43"/>
      <c r="BE166" s="43">
        <f t="shared" si="22"/>
        <v>4627</v>
      </c>
      <c r="BF166" s="43"/>
      <c r="BG166" s="43"/>
      <c r="BH166" s="43"/>
      <c r="BI166" s="43"/>
    </row>
    <row r="167" spans="1:79" s="6" customFormat="1" ht="14.25">
      <c r="A167" s="31">
        <v>0</v>
      </c>
      <c r="B167" s="32"/>
      <c r="C167" s="32"/>
      <c r="D167" s="53" t="s">
        <v>202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30"/>
      <c r="Q167" s="54"/>
      <c r="R167" s="54"/>
      <c r="S167" s="54"/>
      <c r="T167" s="54"/>
      <c r="U167" s="54"/>
      <c r="V167" s="53"/>
      <c r="W167" s="29"/>
      <c r="X167" s="29"/>
      <c r="Y167" s="29"/>
      <c r="Z167" s="29"/>
      <c r="AA167" s="29"/>
      <c r="AB167" s="29"/>
      <c r="AC167" s="29"/>
      <c r="AD167" s="29"/>
      <c r="AE167" s="30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>
        <f t="shared" si="21"/>
        <v>0</v>
      </c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>
        <f t="shared" si="22"/>
        <v>0</v>
      </c>
      <c r="BF167" s="44"/>
      <c r="BG167" s="44"/>
      <c r="BH167" s="44"/>
      <c r="BI167" s="44"/>
    </row>
    <row r="168" spans="1:79" s="26" customFormat="1" ht="105" customHeight="1">
      <c r="A168" s="45">
        <v>0</v>
      </c>
      <c r="B168" s="46"/>
      <c r="C168" s="46"/>
      <c r="D168" s="51" t="s">
        <v>203</v>
      </c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9"/>
      <c r="Q168" s="52" t="s">
        <v>204</v>
      </c>
      <c r="R168" s="52"/>
      <c r="S168" s="52"/>
      <c r="T168" s="52"/>
      <c r="U168" s="52"/>
      <c r="V168" s="51" t="s">
        <v>200</v>
      </c>
      <c r="W168" s="48"/>
      <c r="X168" s="48"/>
      <c r="Y168" s="48"/>
      <c r="Z168" s="48"/>
      <c r="AA168" s="48"/>
      <c r="AB168" s="48"/>
      <c r="AC168" s="48"/>
      <c r="AD168" s="48"/>
      <c r="AE168" s="49"/>
      <c r="AF168" s="43">
        <v>100</v>
      </c>
      <c r="AG168" s="43"/>
      <c r="AH168" s="43"/>
      <c r="AI168" s="43"/>
      <c r="AJ168" s="43"/>
      <c r="AK168" s="43">
        <v>0</v>
      </c>
      <c r="AL168" s="43"/>
      <c r="AM168" s="43"/>
      <c r="AN168" s="43"/>
      <c r="AO168" s="43"/>
      <c r="AP168" s="43">
        <f t="shared" si="21"/>
        <v>100</v>
      </c>
      <c r="AQ168" s="43"/>
      <c r="AR168" s="43"/>
      <c r="AS168" s="43"/>
      <c r="AT168" s="43"/>
      <c r="AU168" s="43">
        <v>100</v>
      </c>
      <c r="AV168" s="43"/>
      <c r="AW168" s="43"/>
      <c r="AX168" s="43"/>
      <c r="AY168" s="43"/>
      <c r="AZ168" s="43">
        <v>0</v>
      </c>
      <c r="BA168" s="43"/>
      <c r="BB168" s="43"/>
      <c r="BC168" s="43"/>
      <c r="BD168" s="43"/>
      <c r="BE168" s="43">
        <f t="shared" si="22"/>
        <v>100</v>
      </c>
      <c r="BF168" s="43"/>
      <c r="BG168" s="43"/>
      <c r="BH168" s="43"/>
      <c r="BI168" s="43"/>
    </row>
    <row r="170" spans="1:79" ht="14.25" customHeight="1">
      <c r="A170" s="74" t="s">
        <v>125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</row>
    <row r="171" spans="1:79" ht="15" customHeight="1">
      <c r="A171" s="93" t="s">
        <v>233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</row>
    <row r="172" spans="1:79" ht="12.95" customHeight="1">
      <c r="A172" s="94" t="s">
        <v>19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6"/>
      <c r="U172" s="52" t="s">
        <v>234</v>
      </c>
      <c r="V172" s="52"/>
      <c r="W172" s="52"/>
      <c r="X172" s="52"/>
      <c r="Y172" s="52"/>
      <c r="Z172" s="52"/>
      <c r="AA172" s="52"/>
      <c r="AB172" s="52"/>
      <c r="AC172" s="52"/>
      <c r="AD172" s="52"/>
      <c r="AE172" s="52" t="s">
        <v>237</v>
      </c>
      <c r="AF172" s="52"/>
      <c r="AG172" s="52"/>
      <c r="AH172" s="52"/>
      <c r="AI172" s="52"/>
      <c r="AJ172" s="52"/>
      <c r="AK172" s="52"/>
      <c r="AL172" s="52"/>
      <c r="AM172" s="52"/>
      <c r="AN172" s="52"/>
      <c r="AO172" s="52" t="s">
        <v>244</v>
      </c>
      <c r="AP172" s="52"/>
      <c r="AQ172" s="52"/>
      <c r="AR172" s="52"/>
      <c r="AS172" s="52"/>
      <c r="AT172" s="52"/>
      <c r="AU172" s="52"/>
      <c r="AV172" s="52"/>
      <c r="AW172" s="52"/>
      <c r="AX172" s="52"/>
      <c r="AY172" s="52" t="s">
        <v>255</v>
      </c>
      <c r="AZ172" s="52"/>
      <c r="BA172" s="52"/>
      <c r="BB172" s="52"/>
      <c r="BC172" s="52"/>
      <c r="BD172" s="52"/>
      <c r="BE172" s="52"/>
      <c r="BF172" s="52"/>
      <c r="BG172" s="52"/>
      <c r="BH172" s="52"/>
      <c r="BI172" s="52" t="s">
        <v>260</v>
      </c>
      <c r="BJ172" s="52"/>
      <c r="BK172" s="52"/>
      <c r="BL172" s="52"/>
      <c r="BM172" s="52"/>
      <c r="BN172" s="52"/>
      <c r="BO172" s="52"/>
      <c r="BP172" s="52"/>
      <c r="BQ172" s="52"/>
      <c r="BR172" s="52"/>
    </row>
    <row r="173" spans="1:79" ht="30" customHeight="1">
      <c r="A173" s="97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9"/>
      <c r="U173" s="52" t="s">
        <v>4</v>
      </c>
      <c r="V173" s="52"/>
      <c r="W173" s="52"/>
      <c r="X173" s="52"/>
      <c r="Y173" s="52"/>
      <c r="Z173" s="52" t="s">
        <v>3</v>
      </c>
      <c r="AA173" s="52"/>
      <c r="AB173" s="52"/>
      <c r="AC173" s="52"/>
      <c r="AD173" s="52"/>
      <c r="AE173" s="52" t="s">
        <v>4</v>
      </c>
      <c r="AF173" s="52"/>
      <c r="AG173" s="52"/>
      <c r="AH173" s="52"/>
      <c r="AI173" s="52"/>
      <c r="AJ173" s="52" t="s">
        <v>3</v>
      </c>
      <c r="AK173" s="52"/>
      <c r="AL173" s="52"/>
      <c r="AM173" s="52"/>
      <c r="AN173" s="52"/>
      <c r="AO173" s="52" t="s">
        <v>4</v>
      </c>
      <c r="AP173" s="52"/>
      <c r="AQ173" s="52"/>
      <c r="AR173" s="52"/>
      <c r="AS173" s="52"/>
      <c r="AT173" s="52" t="s">
        <v>3</v>
      </c>
      <c r="AU173" s="52"/>
      <c r="AV173" s="52"/>
      <c r="AW173" s="52"/>
      <c r="AX173" s="52"/>
      <c r="AY173" s="52" t="s">
        <v>4</v>
      </c>
      <c r="AZ173" s="52"/>
      <c r="BA173" s="52"/>
      <c r="BB173" s="52"/>
      <c r="BC173" s="52"/>
      <c r="BD173" s="52" t="s">
        <v>3</v>
      </c>
      <c r="BE173" s="52"/>
      <c r="BF173" s="52"/>
      <c r="BG173" s="52"/>
      <c r="BH173" s="52"/>
      <c r="BI173" s="52" t="s">
        <v>4</v>
      </c>
      <c r="BJ173" s="52"/>
      <c r="BK173" s="52"/>
      <c r="BL173" s="52"/>
      <c r="BM173" s="52"/>
      <c r="BN173" s="52" t="s">
        <v>3</v>
      </c>
      <c r="BO173" s="52"/>
      <c r="BP173" s="52"/>
      <c r="BQ173" s="52"/>
      <c r="BR173" s="52"/>
    </row>
    <row r="174" spans="1:79" ht="15" customHeight="1">
      <c r="A174" s="90">
        <v>1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2"/>
      <c r="U174" s="52">
        <v>2</v>
      </c>
      <c r="V174" s="52"/>
      <c r="W174" s="52"/>
      <c r="X174" s="52"/>
      <c r="Y174" s="52"/>
      <c r="Z174" s="52">
        <v>3</v>
      </c>
      <c r="AA174" s="52"/>
      <c r="AB174" s="52"/>
      <c r="AC174" s="52"/>
      <c r="AD174" s="52"/>
      <c r="AE174" s="52">
        <v>4</v>
      </c>
      <c r="AF174" s="52"/>
      <c r="AG174" s="52"/>
      <c r="AH174" s="52"/>
      <c r="AI174" s="52"/>
      <c r="AJ174" s="52">
        <v>5</v>
      </c>
      <c r="AK174" s="52"/>
      <c r="AL174" s="52"/>
      <c r="AM174" s="52"/>
      <c r="AN174" s="52"/>
      <c r="AO174" s="52">
        <v>6</v>
      </c>
      <c r="AP174" s="52"/>
      <c r="AQ174" s="52"/>
      <c r="AR174" s="52"/>
      <c r="AS174" s="52"/>
      <c r="AT174" s="52">
        <v>7</v>
      </c>
      <c r="AU174" s="52"/>
      <c r="AV174" s="52"/>
      <c r="AW174" s="52"/>
      <c r="AX174" s="52"/>
      <c r="AY174" s="52">
        <v>8</v>
      </c>
      <c r="AZ174" s="52"/>
      <c r="BA174" s="52"/>
      <c r="BB174" s="52"/>
      <c r="BC174" s="52"/>
      <c r="BD174" s="52">
        <v>9</v>
      </c>
      <c r="BE174" s="52"/>
      <c r="BF174" s="52"/>
      <c r="BG174" s="52"/>
      <c r="BH174" s="52"/>
      <c r="BI174" s="52">
        <v>10</v>
      </c>
      <c r="BJ174" s="52"/>
      <c r="BK174" s="52"/>
      <c r="BL174" s="52"/>
      <c r="BM174" s="52"/>
      <c r="BN174" s="52">
        <v>11</v>
      </c>
      <c r="BO174" s="52"/>
      <c r="BP174" s="52"/>
      <c r="BQ174" s="52"/>
      <c r="BR174" s="52"/>
    </row>
    <row r="175" spans="1:79" s="1" customFormat="1" ht="15.75" hidden="1" customHeight="1">
      <c r="A175" s="87" t="s">
        <v>57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9"/>
      <c r="U175" s="77" t="s">
        <v>65</v>
      </c>
      <c r="V175" s="77"/>
      <c r="W175" s="77"/>
      <c r="X175" s="77"/>
      <c r="Y175" s="77"/>
      <c r="Z175" s="75" t="s">
        <v>66</v>
      </c>
      <c r="AA175" s="75"/>
      <c r="AB175" s="75"/>
      <c r="AC175" s="75"/>
      <c r="AD175" s="75"/>
      <c r="AE175" s="77" t="s">
        <v>67</v>
      </c>
      <c r="AF175" s="77"/>
      <c r="AG175" s="77"/>
      <c r="AH175" s="77"/>
      <c r="AI175" s="77"/>
      <c r="AJ175" s="75" t="s">
        <v>68</v>
      </c>
      <c r="AK175" s="75"/>
      <c r="AL175" s="75"/>
      <c r="AM175" s="75"/>
      <c r="AN175" s="75"/>
      <c r="AO175" s="77" t="s">
        <v>58</v>
      </c>
      <c r="AP175" s="77"/>
      <c r="AQ175" s="77"/>
      <c r="AR175" s="77"/>
      <c r="AS175" s="77"/>
      <c r="AT175" s="75" t="s">
        <v>59</v>
      </c>
      <c r="AU175" s="75"/>
      <c r="AV175" s="75"/>
      <c r="AW175" s="75"/>
      <c r="AX175" s="75"/>
      <c r="AY175" s="77" t="s">
        <v>60</v>
      </c>
      <c r="AZ175" s="77"/>
      <c r="BA175" s="77"/>
      <c r="BB175" s="77"/>
      <c r="BC175" s="77"/>
      <c r="BD175" s="75" t="s">
        <v>61</v>
      </c>
      <c r="BE175" s="75"/>
      <c r="BF175" s="75"/>
      <c r="BG175" s="75"/>
      <c r="BH175" s="75"/>
      <c r="BI175" s="77" t="s">
        <v>62</v>
      </c>
      <c r="BJ175" s="77"/>
      <c r="BK175" s="77"/>
      <c r="BL175" s="77"/>
      <c r="BM175" s="77"/>
      <c r="BN175" s="75" t="s">
        <v>63</v>
      </c>
      <c r="BO175" s="75"/>
      <c r="BP175" s="75"/>
      <c r="BQ175" s="75"/>
      <c r="BR175" s="75"/>
      <c r="CA175" t="s">
        <v>41</v>
      </c>
    </row>
    <row r="176" spans="1:79" s="26" customFormat="1" ht="12.75" customHeight="1">
      <c r="A176" s="47" t="s">
        <v>207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9"/>
      <c r="U176" s="50">
        <v>0</v>
      </c>
      <c r="V176" s="50"/>
      <c r="W176" s="50"/>
      <c r="X176" s="50"/>
      <c r="Y176" s="50"/>
      <c r="Z176" s="50">
        <v>0</v>
      </c>
      <c r="AA176" s="50"/>
      <c r="AB176" s="50"/>
      <c r="AC176" s="50"/>
      <c r="AD176" s="50"/>
      <c r="AE176" s="50">
        <v>87952</v>
      </c>
      <c r="AF176" s="50"/>
      <c r="AG176" s="50"/>
      <c r="AH176" s="50"/>
      <c r="AI176" s="50"/>
      <c r="AJ176" s="50">
        <v>0</v>
      </c>
      <c r="AK176" s="50"/>
      <c r="AL176" s="50"/>
      <c r="AM176" s="50"/>
      <c r="AN176" s="50"/>
      <c r="AO176" s="50">
        <v>100125</v>
      </c>
      <c r="AP176" s="50"/>
      <c r="AQ176" s="50"/>
      <c r="AR176" s="50"/>
      <c r="AS176" s="50"/>
      <c r="AT176" s="50">
        <v>0</v>
      </c>
      <c r="AU176" s="50"/>
      <c r="AV176" s="50"/>
      <c r="AW176" s="50"/>
      <c r="AX176" s="50"/>
      <c r="AY176" s="50">
        <v>105732</v>
      </c>
      <c r="AZ176" s="50"/>
      <c r="BA176" s="50"/>
      <c r="BB176" s="50"/>
      <c r="BC176" s="50"/>
      <c r="BD176" s="50">
        <v>0</v>
      </c>
      <c r="BE176" s="50"/>
      <c r="BF176" s="50"/>
      <c r="BG176" s="50"/>
      <c r="BH176" s="50"/>
      <c r="BI176" s="50">
        <v>112019</v>
      </c>
      <c r="BJ176" s="50"/>
      <c r="BK176" s="50"/>
      <c r="BL176" s="50"/>
      <c r="BM176" s="50"/>
      <c r="BN176" s="50">
        <v>0</v>
      </c>
      <c r="BO176" s="50"/>
      <c r="BP176" s="50"/>
      <c r="BQ176" s="50"/>
      <c r="BR176" s="50"/>
      <c r="CA176" s="26" t="s">
        <v>42</v>
      </c>
    </row>
    <row r="177" spans="1:79" s="26" customFormat="1" ht="12.75" customHeight="1">
      <c r="A177" s="47" t="s">
        <v>208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9"/>
      <c r="U177" s="50">
        <v>0</v>
      </c>
      <c r="V177" s="50"/>
      <c r="W177" s="50"/>
      <c r="X177" s="50"/>
      <c r="Y177" s="50"/>
      <c r="Z177" s="50">
        <v>0</v>
      </c>
      <c r="AA177" s="50"/>
      <c r="AB177" s="50"/>
      <c r="AC177" s="50"/>
      <c r="AD177" s="50"/>
      <c r="AE177" s="50">
        <v>57706</v>
      </c>
      <c r="AF177" s="50"/>
      <c r="AG177" s="50"/>
      <c r="AH177" s="50"/>
      <c r="AI177" s="50"/>
      <c r="AJ177" s="50">
        <v>0</v>
      </c>
      <c r="AK177" s="50"/>
      <c r="AL177" s="50"/>
      <c r="AM177" s="50"/>
      <c r="AN177" s="50"/>
      <c r="AO177" s="50">
        <v>62928</v>
      </c>
      <c r="AP177" s="50"/>
      <c r="AQ177" s="50"/>
      <c r="AR177" s="50"/>
      <c r="AS177" s="50"/>
      <c r="AT177" s="50">
        <v>0</v>
      </c>
      <c r="AU177" s="50"/>
      <c r="AV177" s="50"/>
      <c r="AW177" s="50"/>
      <c r="AX177" s="50"/>
      <c r="AY177" s="50">
        <v>66452</v>
      </c>
      <c r="AZ177" s="50"/>
      <c r="BA177" s="50"/>
      <c r="BB177" s="50"/>
      <c r="BC177" s="50"/>
      <c r="BD177" s="50">
        <v>0</v>
      </c>
      <c r="BE177" s="50"/>
      <c r="BF177" s="50"/>
      <c r="BG177" s="50"/>
      <c r="BH177" s="50"/>
      <c r="BI177" s="50">
        <v>68451</v>
      </c>
      <c r="BJ177" s="50"/>
      <c r="BK177" s="50"/>
      <c r="BL177" s="50"/>
      <c r="BM177" s="50"/>
      <c r="BN177" s="50">
        <v>0</v>
      </c>
      <c r="BO177" s="50"/>
      <c r="BP177" s="50"/>
      <c r="BQ177" s="50"/>
      <c r="BR177" s="50"/>
    </row>
    <row r="178" spans="1:79" s="26" customFormat="1" ht="12.75" customHeight="1">
      <c r="A178" s="47" t="s">
        <v>209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9"/>
      <c r="U178" s="50">
        <v>0</v>
      </c>
      <c r="V178" s="50"/>
      <c r="W178" s="50"/>
      <c r="X178" s="50"/>
      <c r="Y178" s="50"/>
      <c r="Z178" s="50">
        <v>0</v>
      </c>
      <c r="AA178" s="50"/>
      <c r="AB178" s="50"/>
      <c r="AC178" s="50"/>
      <c r="AD178" s="50"/>
      <c r="AE178" s="50">
        <v>7400</v>
      </c>
      <c r="AF178" s="50"/>
      <c r="AG178" s="50"/>
      <c r="AH178" s="50"/>
      <c r="AI178" s="50"/>
      <c r="AJ178" s="50">
        <v>0</v>
      </c>
      <c r="AK178" s="50"/>
      <c r="AL178" s="50"/>
      <c r="AM178" s="50"/>
      <c r="AN178" s="50"/>
      <c r="AO178" s="50">
        <v>0</v>
      </c>
      <c r="AP178" s="50"/>
      <c r="AQ178" s="50"/>
      <c r="AR178" s="50"/>
      <c r="AS178" s="50"/>
      <c r="AT178" s="50">
        <v>0</v>
      </c>
      <c r="AU178" s="50"/>
      <c r="AV178" s="50"/>
      <c r="AW178" s="50"/>
      <c r="AX178" s="50"/>
      <c r="AY178" s="50">
        <v>3500</v>
      </c>
      <c r="AZ178" s="50"/>
      <c r="BA178" s="50"/>
      <c r="BB178" s="50"/>
      <c r="BC178" s="50"/>
      <c r="BD178" s="50">
        <v>0</v>
      </c>
      <c r="BE178" s="50"/>
      <c r="BF178" s="50"/>
      <c r="BG178" s="50"/>
      <c r="BH178" s="50"/>
      <c r="BI178" s="50">
        <v>5575</v>
      </c>
      <c r="BJ178" s="50"/>
      <c r="BK178" s="50"/>
      <c r="BL178" s="50"/>
      <c r="BM178" s="50"/>
      <c r="BN178" s="50">
        <v>0</v>
      </c>
      <c r="BO178" s="50"/>
      <c r="BP178" s="50"/>
      <c r="BQ178" s="50"/>
      <c r="BR178" s="50"/>
    </row>
    <row r="179" spans="1:79" s="26" customFormat="1" ht="12.75" customHeight="1">
      <c r="A179" s="47" t="s">
        <v>210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9"/>
      <c r="U179" s="50">
        <v>0</v>
      </c>
      <c r="V179" s="50"/>
      <c r="W179" s="50"/>
      <c r="X179" s="50"/>
      <c r="Y179" s="50"/>
      <c r="Z179" s="50">
        <v>0</v>
      </c>
      <c r="AA179" s="50"/>
      <c r="AB179" s="50"/>
      <c r="AC179" s="50"/>
      <c r="AD179" s="50"/>
      <c r="AE179" s="50">
        <v>482</v>
      </c>
      <c r="AF179" s="50"/>
      <c r="AG179" s="50"/>
      <c r="AH179" s="50"/>
      <c r="AI179" s="50"/>
      <c r="AJ179" s="50">
        <v>0</v>
      </c>
      <c r="AK179" s="50"/>
      <c r="AL179" s="50"/>
      <c r="AM179" s="50"/>
      <c r="AN179" s="50"/>
      <c r="AO179" s="50">
        <v>3150</v>
      </c>
      <c r="AP179" s="50"/>
      <c r="AQ179" s="50"/>
      <c r="AR179" s="50"/>
      <c r="AS179" s="50"/>
      <c r="AT179" s="50">
        <v>0</v>
      </c>
      <c r="AU179" s="50"/>
      <c r="AV179" s="50"/>
      <c r="AW179" s="50"/>
      <c r="AX179" s="50"/>
      <c r="AY179" s="50">
        <v>3326</v>
      </c>
      <c r="AZ179" s="50"/>
      <c r="BA179" s="50"/>
      <c r="BB179" s="50"/>
      <c r="BC179" s="50"/>
      <c r="BD179" s="50">
        <v>0</v>
      </c>
      <c r="BE179" s="50"/>
      <c r="BF179" s="50"/>
      <c r="BG179" s="50"/>
      <c r="BH179" s="50"/>
      <c r="BI179" s="50">
        <v>3500</v>
      </c>
      <c r="BJ179" s="50"/>
      <c r="BK179" s="50"/>
      <c r="BL179" s="50"/>
      <c r="BM179" s="50"/>
      <c r="BN179" s="50">
        <v>0</v>
      </c>
      <c r="BO179" s="50"/>
      <c r="BP179" s="50"/>
      <c r="BQ179" s="50"/>
      <c r="BR179" s="50"/>
    </row>
    <row r="180" spans="1:79" s="26" customFormat="1" ht="12.75" customHeight="1">
      <c r="A180" s="47" t="s">
        <v>211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9"/>
      <c r="U180" s="50">
        <v>0</v>
      </c>
      <c r="V180" s="50"/>
      <c r="W180" s="50"/>
      <c r="X180" s="50"/>
      <c r="Y180" s="50"/>
      <c r="Z180" s="50">
        <v>0</v>
      </c>
      <c r="AA180" s="50"/>
      <c r="AB180" s="50"/>
      <c r="AC180" s="50"/>
      <c r="AD180" s="50"/>
      <c r="AE180" s="50">
        <v>4829</v>
      </c>
      <c r="AF180" s="50"/>
      <c r="AG180" s="50"/>
      <c r="AH180" s="50"/>
      <c r="AI180" s="50"/>
      <c r="AJ180" s="50">
        <v>0</v>
      </c>
      <c r="AK180" s="50"/>
      <c r="AL180" s="50"/>
      <c r="AM180" s="50"/>
      <c r="AN180" s="50"/>
      <c r="AO180" s="50">
        <v>27</v>
      </c>
      <c r="AP180" s="50"/>
      <c r="AQ180" s="50"/>
      <c r="AR180" s="50"/>
      <c r="AS180" s="50"/>
      <c r="AT180" s="50">
        <v>0</v>
      </c>
      <c r="AU180" s="50"/>
      <c r="AV180" s="50"/>
      <c r="AW180" s="50"/>
      <c r="AX180" s="50"/>
      <c r="AY180" s="50">
        <v>454</v>
      </c>
      <c r="AZ180" s="50"/>
      <c r="BA180" s="50"/>
      <c r="BB180" s="50"/>
      <c r="BC180" s="50"/>
      <c r="BD180" s="50">
        <v>0</v>
      </c>
      <c r="BE180" s="50"/>
      <c r="BF180" s="50"/>
      <c r="BG180" s="50"/>
      <c r="BH180" s="50"/>
      <c r="BI180" s="50">
        <v>507</v>
      </c>
      <c r="BJ180" s="50"/>
      <c r="BK180" s="50"/>
      <c r="BL180" s="50"/>
      <c r="BM180" s="50"/>
      <c r="BN180" s="50">
        <v>0</v>
      </c>
      <c r="BO180" s="50"/>
      <c r="BP180" s="50"/>
      <c r="BQ180" s="50"/>
      <c r="BR180" s="50"/>
    </row>
    <row r="181" spans="1:79" s="6" customFormat="1" ht="12.75" customHeight="1">
      <c r="A181" s="28" t="s">
        <v>148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30"/>
      <c r="U181" s="38">
        <v>0</v>
      </c>
      <c r="V181" s="38"/>
      <c r="W181" s="38"/>
      <c r="X181" s="38"/>
      <c r="Y181" s="38"/>
      <c r="Z181" s="38">
        <v>0</v>
      </c>
      <c r="AA181" s="38"/>
      <c r="AB181" s="38"/>
      <c r="AC181" s="38"/>
      <c r="AD181" s="38"/>
      <c r="AE181" s="38">
        <v>100663</v>
      </c>
      <c r="AF181" s="38"/>
      <c r="AG181" s="38"/>
      <c r="AH181" s="38"/>
      <c r="AI181" s="38"/>
      <c r="AJ181" s="38">
        <v>0</v>
      </c>
      <c r="AK181" s="38"/>
      <c r="AL181" s="38"/>
      <c r="AM181" s="38"/>
      <c r="AN181" s="38"/>
      <c r="AO181" s="38">
        <v>103302</v>
      </c>
      <c r="AP181" s="38"/>
      <c r="AQ181" s="38"/>
      <c r="AR181" s="38"/>
      <c r="AS181" s="38"/>
      <c r="AT181" s="38">
        <v>0</v>
      </c>
      <c r="AU181" s="38"/>
      <c r="AV181" s="38"/>
      <c r="AW181" s="38"/>
      <c r="AX181" s="38"/>
      <c r="AY181" s="38">
        <v>113012</v>
      </c>
      <c r="AZ181" s="38"/>
      <c r="BA181" s="38"/>
      <c r="BB181" s="38"/>
      <c r="BC181" s="38"/>
      <c r="BD181" s="38">
        <v>0</v>
      </c>
      <c r="BE181" s="38"/>
      <c r="BF181" s="38"/>
      <c r="BG181" s="38"/>
      <c r="BH181" s="38"/>
      <c r="BI181" s="38">
        <v>121601</v>
      </c>
      <c r="BJ181" s="38"/>
      <c r="BK181" s="38"/>
      <c r="BL181" s="38"/>
      <c r="BM181" s="38"/>
      <c r="BN181" s="38">
        <v>0</v>
      </c>
      <c r="BO181" s="38"/>
      <c r="BP181" s="38"/>
      <c r="BQ181" s="38"/>
      <c r="BR181" s="38"/>
    </row>
    <row r="182" spans="1:79" s="26" customFormat="1" ht="25.5" customHeight="1">
      <c r="A182" s="47" t="s">
        <v>212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9"/>
      <c r="U182" s="50" t="s">
        <v>171</v>
      </c>
      <c r="V182" s="50"/>
      <c r="W182" s="50"/>
      <c r="X182" s="50"/>
      <c r="Y182" s="50"/>
      <c r="Z182" s="50"/>
      <c r="AA182" s="50"/>
      <c r="AB182" s="50"/>
      <c r="AC182" s="50"/>
      <c r="AD182" s="50"/>
      <c r="AE182" s="50" t="s">
        <v>171</v>
      </c>
      <c r="AF182" s="50"/>
      <c r="AG182" s="50"/>
      <c r="AH182" s="50"/>
      <c r="AI182" s="50"/>
      <c r="AJ182" s="50"/>
      <c r="AK182" s="50"/>
      <c r="AL182" s="50"/>
      <c r="AM182" s="50"/>
      <c r="AN182" s="50"/>
      <c r="AO182" s="50" t="s">
        <v>171</v>
      </c>
      <c r="AP182" s="50"/>
      <c r="AQ182" s="50"/>
      <c r="AR182" s="50"/>
      <c r="AS182" s="50"/>
      <c r="AT182" s="50"/>
      <c r="AU182" s="50"/>
      <c r="AV182" s="50"/>
      <c r="AW182" s="50"/>
      <c r="AX182" s="50"/>
      <c r="AY182" s="50" t="s">
        <v>171</v>
      </c>
      <c r="AZ182" s="50"/>
      <c r="BA182" s="50"/>
      <c r="BB182" s="50"/>
      <c r="BC182" s="50"/>
      <c r="BD182" s="50"/>
      <c r="BE182" s="50"/>
      <c r="BF182" s="50"/>
      <c r="BG182" s="50"/>
      <c r="BH182" s="50"/>
      <c r="BI182" s="50" t="s">
        <v>171</v>
      </c>
      <c r="BJ182" s="50"/>
      <c r="BK182" s="50"/>
      <c r="BL182" s="50"/>
      <c r="BM182" s="50"/>
      <c r="BN182" s="50"/>
      <c r="BO182" s="50"/>
      <c r="BP182" s="50"/>
      <c r="BQ182" s="50"/>
      <c r="BR182" s="50"/>
    </row>
    <row r="185" spans="1:79" ht="14.25" customHeight="1">
      <c r="A185" s="74" t="s">
        <v>126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</row>
    <row r="186" spans="1:79" ht="15" customHeight="1">
      <c r="A186" s="94" t="s">
        <v>6</v>
      </c>
      <c r="B186" s="95"/>
      <c r="C186" s="95"/>
      <c r="D186" s="94" t="s">
        <v>10</v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52" t="s">
        <v>234</v>
      </c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 t="s">
        <v>238</v>
      </c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 t="s">
        <v>249</v>
      </c>
      <c r="AV186" s="52"/>
      <c r="AW186" s="52"/>
      <c r="AX186" s="52"/>
      <c r="AY186" s="52"/>
      <c r="AZ186" s="52"/>
      <c r="BA186" s="52" t="s">
        <v>256</v>
      </c>
      <c r="BB186" s="52"/>
      <c r="BC186" s="52"/>
      <c r="BD186" s="52"/>
      <c r="BE186" s="52"/>
      <c r="BF186" s="52"/>
      <c r="BG186" s="52" t="s">
        <v>265</v>
      </c>
      <c r="BH186" s="52"/>
      <c r="BI186" s="52"/>
      <c r="BJ186" s="52"/>
      <c r="BK186" s="52"/>
      <c r="BL186" s="52"/>
    </row>
    <row r="187" spans="1:79" ht="15" customHeight="1">
      <c r="A187" s="107"/>
      <c r="B187" s="108"/>
      <c r="C187" s="108"/>
      <c r="D187" s="107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9"/>
      <c r="W187" s="52" t="s">
        <v>4</v>
      </c>
      <c r="X187" s="52"/>
      <c r="Y187" s="52"/>
      <c r="Z187" s="52"/>
      <c r="AA187" s="52"/>
      <c r="AB187" s="52"/>
      <c r="AC187" s="52" t="s">
        <v>3</v>
      </c>
      <c r="AD187" s="52"/>
      <c r="AE187" s="52"/>
      <c r="AF187" s="52"/>
      <c r="AG187" s="52"/>
      <c r="AH187" s="52"/>
      <c r="AI187" s="52" t="s">
        <v>4</v>
      </c>
      <c r="AJ187" s="52"/>
      <c r="AK187" s="52"/>
      <c r="AL187" s="52"/>
      <c r="AM187" s="52"/>
      <c r="AN187" s="52"/>
      <c r="AO187" s="52" t="s">
        <v>3</v>
      </c>
      <c r="AP187" s="52"/>
      <c r="AQ187" s="52"/>
      <c r="AR187" s="52"/>
      <c r="AS187" s="52"/>
      <c r="AT187" s="52"/>
      <c r="AU187" s="79" t="s">
        <v>4</v>
      </c>
      <c r="AV187" s="79"/>
      <c r="AW187" s="79"/>
      <c r="AX187" s="79" t="s">
        <v>3</v>
      </c>
      <c r="AY187" s="79"/>
      <c r="AZ187" s="79"/>
      <c r="BA187" s="79" t="s">
        <v>4</v>
      </c>
      <c r="BB187" s="79"/>
      <c r="BC187" s="79"/>
      <c r="BD187" s="79" t="s">
        <v>3</v>
      </c>
      <c r="BE187" s="79"/>
      <c r="BF187" s="79"/>
      <c r="BG187" s="79" t="s">
        <v>4</v>
      </c>
      <c r="BH187" s="79"/>
      <c r="BI187" s="79"/>
      <c r="BJ187" s="79" t="s">
        <v>3</v>
      </c>
      <c r="BK187" s="79"/>
      <c r="BL187" s="79"/>
    </row>
    <row r="188" spans="1:79" ht="57" customHeight="1">
      <c r="A188" s="97"/>
      <c r="B188" s="98"/>
      <c r="C188" s="98"/>
      <c r="D188" s="97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9"/>
      <c r="W188" s="52" t="s">
        <v>12</v>
      </c>
      <c r="X188" s="52"/>
      <c r="Y188" s="52"/>
      <c r="Z188" s="52" t="s">
        <v>11</v>
      </c>
      <c r="AA188" s="52"/>
      <c r="AB188" s="52"/>
      <c r="AC188" s="52" t="s">
        <v>12</v>
      </c>
      <c r="AD188" s="52"/>
      <c r="AE188" s="52"/>
      <c r="AF188" s="52" t="s">
        <v>11</v>
      </c>
      <c r="AG188" s="52"/>
      <c r="AH188" s="52"/>
      <c r="AI188" s="52" t="s">
        <v>12</v>
      </c>
      <c r="AJ188" s="52"/>
      <c r="AK188" s="52"/>
      <c r="AL188" s="52" t="s">
        <v>11</v>
      </c>
      <c r="AM188" s="52"/>
      <c r="AN188" s="52"/>
      <c r="AO188" s="52" t="s">
        <v>12</v>
      </c>
      <c r="AP188" s="52"/>
      <c r="AQ188" s="52"/>
      <c r="AR188" s="52" t="s">
        <v>11</v>
      </c>
      <c r="AS188" s="52"/>
      <c r="AT188" s="52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</row>
    <row r="189" spans="1:79" ht="15" customHeight="1">
      <c r="A189" s="90">
        <v>1</v>
      </c>
      <c r="B189" s="91"/>
      <c r="C189" s="91"/>
      <c r="D189" s="90">
        <v>2</v>
      </c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2"/>
      <c r="W189" s="52">
        <v>3</v>
      </c>
      <c r="X189" s="52"/>
      <c r="Y189" s="52"/>
      <c r="Z189" s="52">
        <v>4</v>
      </c>
      <c r="AA189" s="52"/>
      <c r="AB189" s="52"/>
      <c r="AC189" s="52">
        <v>5</v>
      </c>
      <c r="AD189" s="52"/>
      <c r="AE189" s="52"/>
      <c r="AF189" s="52">
        <v>6</v>
      </c>
      <c r="AG189" s="52"/>
      <c r="AH189" s="52"/>
      <c r="AI189" s="52">
        <v>7</v>
      </c>
      <c r="AJ189" s="52"/>
      <c r="AK189" s="52"/>
      <c r="AL189" s="52">
        <v>8</v>
      </c>
      <c r="AM189" s="52"/>
      <c r="AN189" s="52"/>
      <c r="AO189" s="52">
        <v>9</v>
      </c>
      <c r="AP189" s="52"/>
      <c r="AQ189" s="52"/>
      <c r="AR189" s="52">
        <v>10</v>
      </c>
      <c r="AS189" s="52"/>
      <c r="AT189" s="52"/>
      <c r="AU189" s="52">
        <v>11</v>
      </c>
      <c r="AV189" s="52"/>
      <c r="AW189" s="52"/>
      <c r="AX189" s="52">
        <v>12</v>
      </c>
      <c r="AY189" s="52"/>
      <c r="AZ189" s="52"/>
      <c r="BA189" s="52">
        <v>13</v>
      </c>
      <c r="BB189" s="52"/>
      <c r="BC189" s="52"/>
      <c r="BD189" s="52">
        <v>14</v>
      </c>
      <c r="BE189" s="52"/>
      <c r="BF189" s="52"/>
      <c r="BG189" s="52">
        <v>15</v>
      </c>
      <c r="BH189" s="52"/>
      <c r="BI189" s="52"/>
      <c r="BJ189" s="52">
        <v>16</v>
      </c>
      <c r="BK189" s="52"/>
      <c r="BL189" s="52"/>
    </row>
    <row r="190" spans="1:79" s="1" customFormat="1" ht="12.75" hidden="1" customHeight="1">
      <c r="A190" s="87" t="s">
        <v>69</v>
      </c>
      <c r="B190" s="88"/>
      <c r="C190" s="88"/>
      <c r="D190" s="87" t="s">
        <v>57</v>
      </c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9"/>
      <c r="W190" s="77" t="s">
        <v>72</v>
      </c>
      <c r="X190" s="77"/>
      <c r="Y190" s="77"/>
      <c r="Z190" s="77" t="s">
        <v>73</v>
      </c>
      <c r="AA190" s="77"/>
      <c r="AB190" s="77"/>
      <c r="AC190" s="75" t="s">
        <v>74</v>
      </c>
      <c r="AD190" s="75"/>
      <c r="AE190" s="75"/>
      <c r="AF190" s="75" t="s">
        <v>75</v>
      </c>
      <c r="AG190" s="75"/>
      <c r="AH190" s="75"/>
      <c r="AI190" s="77" t="s">
        <v>76</v>
      </c>
      <c r="AJ190" s="77"/>
      <c r="AK190" s="77"/>
      <c r="AL190" s="77" t="s">
        <v>77</v>
      </c>
      <c r="AM190" s="77"/>
      <c r="AN190" s="77"/>
      <c r="AO190" s="75" t="s">
        <v>105</v>
      </c>
      <c r="AP190" s="75"/>
      <c r="AQ190" s="75"/>
      <c r="AR190" s="75" t="s">
        <v>78</v>
      </c>
      <c r="AS190" s="75"/>
      <c r="AT190" s="75"/>
      <c r="AU190" s="77" t="s">
        <v>106</v>
      </c>
      <c r="AV190" s="77"/>
      <c r="AW190" s="77"/>
      <c r="AX190" s="75" t="s">
        <v>107</v>
      </c>
      <c r="AY190" s="75"/>
      <c r="AZ190" s="75"/>
      <c r="BA190" s="77" t="s">
        <v>108</v>
      </c>
      <c r="BB190" s="77"/>
      <c r="BC190" s="77"/>
      <c r="BD190" s="75" t="s">
        <v>109</v>
      </c>
      <c r="BE190" s="75"/>
      <c r="BF190" s="75"/>
      <c r="BG190" s="77" t="s">
        <v>110</v>
      </c>
      <c r="BH190" s="77"/>
      <c r="BI190" s="77"/>
      <c r="BJ190" s="75" t="s">
        <v>111</v>
      </c>
      <c r="BK190" s="75"/>
      <c r="BL190" s="75"/>
      <c r="CA190" s="1" t="s">
        <v>104</v>
      </c>
    </row>
    <row r="191" spans="1:79" s="26" customFormat="1" ht="12.75" customHeight="1">
      <c r="A191" s="45">
        <v>1</v>
      </c>
      <c r="B191" s="46"/>
      <c r="C191" s="46"/>
      <c r="D191" s="47" t="s">
        <v>213</v>
      </c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9"/>
      <c r="W191" s="43">
        <v>0</v>
      </c>
      <c r="X191" s="43"/>
      <c r="Y191" s="43"/>
      <c r="Z191" s="43">
        <v>0</v>
      </c>
      <c r="AA191" s="43"/>
      <c r="AB191" s="43"/>
      <c r="AC191" s="43">
        <v>0</v>
      </c>
      <c r="AD191" s="43"/>
      <c r="AE191" s="43"/>
      <c r="AF191" s="43">
        <v>0</v>
      </c>
      <c r="AG191" s="43"/>
      <c r="AH191" s="43"/>
      <c r="AI191" s="43">
        <v>1</v>
      </c>
      <c r="AJ191" s="43"/>
      <c r="AK191" s="43"/>
      <c r="AL191" s="43">
        <v>1</v>
      </c>
      <c r="AM191" s="43"/>
      <c r="AN191" s="43"/>
      <c r="AO191" s="43">
        <v>0</v>
      </c>
      <c r="AP191" s="43"/>
      <c r="AQ191" s="43"/>
      <c r="AR191" s="43">
        <v>0</v>
      </c>
      <c r="AS191" s="43"/>
      <c r="AT191" s="43"/>
      <c r="AU191" s="43">
        <v>1</v>
      </c>
      <c r="AV191" s="43"/>
      <c r="AW191" s="43"/>
      <c r="AX191" s="43">
        <v>0</v>
      </c>
      <c r="AY191" s="43"/>
      <c r="AZ191" s="43"/>
      <c r="BA191" s="43">
        <v>1</v>
      </c>
      <c r="BB191" s="43"/>
      <c r="BC191" s="43"/>
      <c r="BD191" s="43">
        <v>0</v>
      </c>
      <c r="BE191" s="43"/>
      <c r="BF191" s="43"/>
      <c r="BG191" s="43">
        <v>1</v>
      </c>
      <c r="BH191" s="43"/>
      <c r="BI191" s="43"/>
      <c r="BJ191" s="43">
        <v>0</v>
      </c>
      <c r="BK191" s="43"/>
      <c r="BL191" s="43"/>
      <c r="CA191" s="26" t="s">
        <v>43</v>
      </c>
    </row>
    <row r="192" spans="1:79" s="26" customFormat="1" ht="12.75" customHeight="1">
      <c r="A192" s="45">
        <v>2</v>
      </c>
      <c r="B192" s="46"/>
      <c r="C192" s="46"/>
      <c r="D192" s="47" t="s">
        <v>214</v>
      </c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9"/>
      <c r="W192" s="43">
        <v>0</v>
      </c>
      <c r="X192" s="43"/>
      <c r="Y192" s="43"/>
      <c r="Z192" s="43">
        <v>0</v>
      </c>
      <c r="AA192" s="43"/>
      <c r="AB192" s="43"/>
      <c r="AC192" s="43">
        <v>0</v>
      </c>
      <c r="AD192" s="43"/>
      <c r="AE192" s="43"/>
      <c r="AF192" s="43">
        <v>0</v>
      </c>
      <c r="AG192" s="43"/>
      <c r="AH192" s="43"/>
      <c r="AI192" s="43">
        <v>1</v>
      </c>
      <c r="AJ192" s="43"/>
      <c r="AK192" s="43"/>
      <c r="AL192" s="43">
        <v>1</v>
      </c>
      <c r="AM192" s="43"/>
      <c r="AN192" s="43"/>
      <c r="AO192" s="43">
        <v>0</v>
      </c>
      <c r="AP192" s="43"/>
      <c r="AQ192" s="43"/>
      <c r="AR192" s="43">
        <v>0</v>
      </c>
      <c r="AS192" s="43"/>
      <c r="AT192" s="43"/>
      <c r="AU192" s="43">
        <v>1</v>
      </c>
      <c r="AV192" s="43"/>
      <c r="AW192" s="43"/>
      <c r="AX192" s="43">
        <v>0</v>
      </c>
      <c r="AY192" s="43"/>
      <c r="AZ192" s="43"/>
      <c r="BA192" s="43">
        <v>1</v>
      </c>
      <c r="BB192" s="43"/>
      <c r="BC192" s="43"/>
      <c r="BD192" s="43">
        <v>0</v>
      </c>
      <c r="BE192" s="43"/>
      <c r="BF192" s="43"/>
      <c r="BG192" s="43">
        <v>1</v>
      </c>
      <c r="BH192" s="43"/>
      <c r="BI192" s="43"/>
      <c r="BJ192" s="43">
        <v>0</v>
      </c>
      <c r="BK192" s="43"/>
      <c r="BL192" s="43"/>
    </row>
    <row r="193" spans="1:79" s="6" customFormat="1" ht="12.75" customHeight="1">
      <c r="A193" s="31">
        <v>3</v>
      </c>
      <c r="B193" s="32"/>
      <c r="C193" s="32"/>
      <c r="D193" s="28" t="s">
        <v>215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30"/>
      <c r="W193" s="44">
        <v>0</v>
      </c>
      <c r="X193" s="44"/>
      <c r="Y193" s="44"/>
      <c r="Z193" s="44">
        <v>0</v>
      </c>
      <c r="AA193" s="44"/>
      <c r="AB193" s="44"/>
      <c r="AC193" s="44">
        <v>0</v>
      </c>
      <c r="AD193" s="44"/>
      <c r="AE193" s="44"/>
      <c r="AF193" s="44">
        <v>0</v>
      </c>
      <c r="AG193" s="44"/>
      <c r="AH193" s="44"/>
      <c r="AI193" s="44">
        <v>2</v>
      </c>
      <c r="AJ193" s="44"/>
      <c r="AK193" s="44"/>
      <c r="AL193" s="44">
        <v>2</v>
      </c>
      <c r="AM193" s="44"/>
      <c r="AN193" s="44"/>
      <c r="AO193" s="44">
        <v>0</v>
      </c>
      <c r="AP193" s="44"/>
      <c r="AQ193" s="44"/>
      <c r="AR193" s="44">
        <v>0</v>
      </c>
      <c r="AS193" s="44"/>
      <c r="AT193" s="44"/>
      <c r="AU193" s="44">
        <v>2</v>
      </c>
      <c r="AV193" s="44"/>
      <c r="AW193" s="44"/>
      <c r="AX193" s="44">
        <v>0</v>
      </c>
      <c r="AY193" s="44"/>
      <c r="AZ193" s="44"/>
      <c r="BA193" s="44">
        <v>2</v>
      </c>
      <c r="BB193" s="44"/>
      <c r="BC193" s="44"/>
      <c r="BD193" s="44">
        <v>0</v>
      </c>
      <c r="BE193" s="44"/>
      <c r="BF193" s="44"/>
      <c r="BG193" s="44">
        <v>2</v>
      </c>
      <c r="BH193" s="44"/>
      <c r="BI193" s="44"/>
      <c r="BJ193" s="44">
        <v>0</v>
      </c>
      <c r="BK193" s="44"/>
      <c r="BL193" s="44"/>
    </row>
    <row r="194" spans="1:79" s="26" customFormat="1" ht="25.5" customHeight="1">
      <c r="A194" s="45">
        <v>4</v>
      </c>
      <c r="B194" s="46"/>
      <c r="C194" s="46"/>
      <c r="D194" s="47" t="s">
        <v>216</v>
      </c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9"/>
      <c r="W194" s="43" t="s">
        <v>171</v>
      </c>
      <c r="X194" s="43"/>
      <c r="Y194" s="43"/>
      <c r="Z194" s="43" t="s">
        <v>171</v>
      </c>
      <c r="AA194" s="43"/>
      <c r="AB194" s="43"/>
      <c r="AC194" s="43"/>
      <c r="AD194" s="43"/>
      <c r="AE194" s="43"/>
      <c r="AF194" s="43"/>
      <c r="AG194" s="43"/>
      <c r="AH194" s="43"/>
      <c r="AI194" s="43" t="s">
        <v>171</v>
      </c>
      <c r="AJ194" s="43"/>
      <c r="AK194" s="43"/>
      <c r="AL194" s="43" t="s">
        <v>171</v>
      </c>
      <c r="AM194" s="43"/>
      <c r="AN194" s="43"/>
      <c r="AO194" s="43"/>
      <c r="AP194" s="43"/>
      <c r="AQ194" s="43"/>
      <c r="AR194" s="43"/>
      <c r="AS194" s="43"/>
      <c r="AT194" s="43"/>
      <c r="AU194" s="43" t="s">
        <v>171</v>
      </c>
      <c r="AV194" s="43"/>
      <c r="AW194" s="43"/>
      <c r="AX194" s="43"/>
      <c r="AY194" s="43"/>
      <c r="AZ194" s="43"/>
      <c r="BA194" s="43" t="s">
        <v>171</v>
      </c>
      <c r="BB194" s="43"/>
      <c r="BC194" s="43"/>
      <c r="BD194" s="43"/>
      <c r="BE194" s="43"/>
      <c r="BF194" s="43"/>
      <c r="BG194" s="43" t="s">
        <v>171</v>
      </c>
      <c r="BH194" s="43"/>
      <c r="BI194" s="43"/>
      <c r="BJ194" s="43"/>
      <c r="BK194" s="43"/>
      <c r="BL194" s="43"/>
    </row>
    <row r="197" spans="1:79" ht="14.25" customHeight="1">
      <c r="A197" s="74" t="s">
        <v>154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</row>
    <row r="198" spans="1:79" ht="14.25" customHeight="1">
      <c r="A198" s="74" t="s">
        <v>250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</row>
    <row r="199" spans="1:79" ht="15" customHeight="1">
      <c r="A199" s="78" t="s">
        <v>233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</row>
    <row r="200" spans="1:79" ht="15" customHeight="1">
      <c r="A200" s="52" t="s">
        <v>6</v>
      </c>
      <c r="B200" s="52"/>
      <c r="C200" s="52"/>
      <c r="D200" s="52"/>
      <c r="E200" s="52"/>
      <c r="F200" s="52"/>
      <c r="G200" s="52" t="s">
        <v>127</v>
      </c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 t="s">
        <v>13</v>
      </c>
      <c r="U200" s="52"/>
      <c r="V200" s="52"/>
      <c r="W200" s="52"/>
      <c r="X200" s="52"/>
      <c r="Y200" s="52"/>
      <c r="Z200" s="52"/>
      <c r="AA200" s="90" t="s">
        <v>234</v>
      </c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6"/>
      <c r="AP200" s="90" t="s">
        <v>237</v>
      </c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2"/>
      <c r="BE200" s="90" t="s">
        <v>244</v>
      </c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2"/>
    </row>
    <row r="201" spans="1:79" ht="32.1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 t="s">
        <v>4</v>
      </c>
      <c r="AB201" s="52"/>
      <c r="AC201" s="52"/>
      <c r="AD201" s="52"/>
      <c r="AE201" s="52"/>
      <c r="AF201" s="52" t="s">
        <v>3</v>
      </c>
      <c r="AG201" s="52"/>
      <c r="AH201" s="52"/>
      <c r="AI201" s="52"/>
      <c r="AJ201" s="52"/>
      <c r="AK201" s="52" t="s">
        <v>89</v>
      </c>
      <c r="AL201" s="52"/>
      <c r="AM201" s="52"/>
      <c r="AN201" s="52"/>
      <c r="AO201" s="52"/>
      <c r="AP201" s="52" t="s">
        <v>4</v>
      </c>
      <c r="AQ201" s="52"/>
      <c r="AR201" s="52"/>
      <c r="AS201" s="52"/>
      <c r="AT201" s="52"/>
      <c r="AU201" s="52" t="s">
        <v>3</v>
      </c>
      <c r="AV201" s="52"/>
      <c r="AW201" s="52"/>
      <c r="AX201" s="52"/>
      <c r="AY201" s="52"/>
      <c r="AZ201" s="52" t="s">
        <v>96</v>
      </c>
      <c r="BA201" s="52"/>
      <c r="BB201" s="52"/>
      <c r="BC201" s="52"/>
      <c r="BD201" s="52"/>
      <c r="BE201" s="52" t="s">
        <v>4</v>
      </c>
      <c r="BF201" s="52"/>
      <c r="BG201" s="52"/>
      <c r="BH201" s="52"/>
      <c r="BI201" s="52"/>
      <c r="BJ201" s="52" t="s">
        <v>3</v>
      </c>
      <c r="BK201" s="52"/>
      <c r="BL201" s="52"/>
      <c r="BM201" s="52"/>
      <c r="BN201" s="52"/>
      <c r="BO201" s="52" t="s">
        <v>128</v>
      </c>
      <c r="BP201" s="52"/>
      <c r="BQ201" s="52"/>
      <c r="BR201" s="52"/>
      <c r="BS201" s="52"/>
    </row>
    <row r="202" spans="1:79" ht="15" customHeight="1">
      <c r="A202" s="52">
        <v>1</v>
      </c>
      <c r="B202" s="52"/>
      <c r="C202" s="52"/>
      <c r="D202" s="52"/>
      <c r="E202" s="52"/>
      <c r="F202" s="52"/>
      <c r="G202" s="52">
        <v>2</v>
      </c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>
        <v>3</v>
      </c>
      <c r="U202" s="52"/>
      <c r="V202" s="52"/>
      <c r="W202" s="52"/>
      <c r="X202" s="52"/>
      <c r="Y202" s="52"/>
      <c r="Z202" s="52"/>
      <c r="AA202" s="52">
        <v>4</v>
      </c>
      <c r="AB202" s="52"/>
      <c r="AC202" s="52"/>
      <c r="AD202" s="52"/>
      <c r="AE202" s="52"/>
      <c r="AF202" s="52">
        <v>5</v>
      </c>
      <c r="AG202" s="52"/>
      <c r="AH202" s="52"/>
      <c r="AI202" s="52"/>
      <c r="AJ202" s="52"/>
      <c r="AK202" s="52">
        <v>6</v>
      </c>
      <c r="AL202" s="52"/>
      <c r="AM202" s="52"/>
      <c r="AN202" s="52"/>
      <c r="AO202" s="52"/>
      <c r="AP202" s="52">
        <v>7</v>
      </c>
      <c r="AQ202" s="52"/>
      <c r="AR202" s="52"/>
      <c r="AS202" s="52"/>
      <c r="AT202" s="52"/>
      <c r="AU202" s="52">
        <v>8</v>
      </c>
      <c r="AV202" s="52"/>
      <c r="AW202" s="52"/>
      <c r="AX202" s="52"/>
      <c r="AY202" s="52"/>
      <c r="AZ202" s="52">
        <v>9</v>
      </c>
      <c r="BA202" s="52"/>
      <c r="BB202" s="52"/>
      <c r="BC202" s="52"/>
      <c r="BD202" s="52"/>
      <c r="BE202" s="52">
        <v>10</v>
      </c>
      <c r="BF202" s="52"/>
      <c r="BG202" s="52"/>
      <c r="BH202" s="52"/>
      <c r="BI202" s="52"/>
      <c r="BJ202" s="52">
        <v>11</v>
      </c>
      <c r="BK202" s="52"/>
      <c r="BL202" s="52"/>
      <c r="BM202" s="52"/>
      <c r="BN202" s="52"/>
      <c r="BO202" s="52">
        <v>12</v>
      </c>
      <c r="BP202" s="52"/>
      <c r="BQ202" s="52"/>
      <c r="BR202" s="52"/>
      <c r="BS202" s="52"/>
    </row>
    <row r="203" spans="1:79" s="1" customFormat="1" ht="15" hidden="1" customHeight="1">
      <c r="A203" s="77" t="s">
        <v>69</v>
      </c>
      <c r="B203" s="77"/>
      <c r="C203" s="77"/>
      <c r="D203" s="77"/>
      <c r="E203" s="77"/>
      <c r="F203" s="77"/>
      <c r="G203" s="76" t="s">
        <v>57</v>
      </c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 t="s">
        <v>79</v>
      </c>
      <c r="U203" s="76"/>
      <c r="V203" s="76"/>
      <c r="W203" s="76"/>
      <c r="X203" s="76"/>
      <c r="Y203" s="76"/>
      <c r="Z203" s="76"/>
      <c r="AA203" s="75" t="s">
        <v>65</v>
      </c>
      <c r="AB203" s="75"/>
      <c r="AC203" s="75"/>
      <c r="AD203" s="75"/>
      <c r="AE203" s="75"/>
      <c r="AF203" s="75" t="s">
        <v>66</v>
      </c>
      <c r="AG203" s="75"/>
      <c r="AH203" s="75"/>
      <c r="AI203" s="75"/>
      <c r="AJ203" s="75"/>
      <c r="AK203" s="100" t="s">
        <v>123</v>
      </c>
      <c r="AL203" s="100"/>
      <c r="AM203" s="100"/>
      <c r="AN203" s="100"/>
      <c r="AO203" s="100"/>
      <c r="AP203" s="75" t="s">
        <v>67</v>
      </c>
      <c r="AQ203" s="75"/>
      <c r="AR203" s="75"/>
      <c r="AS203" s="75"/>
      <c r="AT203" s="75"/>
      <c r="AU203" s="75" t="s">
        <v>68</v>
      </c>
      <c r="AV203" s="75"/>
      <c r="AW203" s="75"/>
      <c r="AX203" s="75"/>
      <c r="AY203" s="75"/>
      <c r="AZ203" s="100" t="s">
        <v>123</v>
      </c>
      <c r="BA203" s="100"/>
      <c r="BB203" s="100"/>
      <c r="BC203" s="100"/>
      <c r="BD203" s="100"/>
      <c r="BE203" s="75" t="s">
        <v>58</v>
      </c>
      <c r="BF203" s="75"/>
      <c r="BG203" s="75"/>
      <c r="BH203" s="75"/>
      <c r="BI203" s="75"/>
      <c r="BJ203" s="75" t="s">
        <v>59</v>
      </c>
      <c r="BK203" s="75"/>
      <c r="BL203" s="75"/>
      <c r="BM203" s="75"/>
      <c r="BN203" s="75"/>
      <c r="BO203" s="100" t="s">
        <v>123</v>
      </c>
      <c r="BP203" s="100"/>
      <c r="BQ203" s="100"/>
      <c r="BR203" s="100"/>
      <c r="BS203" s="100"/>
      <c r="CA203" s="1" t="s">
        <v>44</v>
      </c>
    </row>
    <row r="204" spans="1:79" s="26" customFormat="1" ht="56.25" customHeight="1">
      <c r="A204" s="101">
        <v>1</v>
      </c>
      <c r="B204" s="101"/>
      <c r="C204" s="101"/>
      <c r="D204" s="101"/>
      <c r="E204" s="101"/>
      <c r="F204" s="101"/>
      <c r="G204" s="47" t="s">
        <v>217</v>
      </c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9"/>
      <c r="T204" s="102" t="s">
        <v>218</v>
      </c>
      <c r="U204" s="103"/>
      <c r="V204" s="103"/>
      <c r="W204" s="103"/>
      <c r="X204" s="103"/>
      <c r="Y204" s="103"/>
      <c r="Z204" s="104"/>
      <c r="AA204" s="50">
        <v>0</v>
      </c>
      <c r="AB204" s="50"/>
      <c r="AC204" s="50"/>
      <c r="AD204" s="50"/>
      <c r="AE204" s="50"/>
      <c r="AF204" s="50">
        <v>0</v>
      </c>
      <c r="AG204" s="50"/>
      <c r="AH204" s="50"/>
      <c r="AI204" s="50"/>
      <c r="AJ204" s="50"/>
      <c r="AK204" s="50">
        <f>IF(ISNUMBER(AA204),AA204,0)+IF(ISNUMBER(AF204),AF204,0)</f>
        <v>0</v>
      </c>
      <c r="AL204" s="50"/>
      <c r="AM204" s="50"/>
      <c r="AN204" s="50"/>
      <c r="AO204" s="50"/>
      <c r="AP204" s="50">
        <v>136933</v>
      </c>
      <c r="AQ204" s="50"/>
      <c r="AR204" s="50"/>
      <c r="AS204" s="50"/>
      <c r="AT204" s="50"/>
      <c r="AU204" s="50">
        <v>140000</v>
      </c>
      <c r="AV204" s="50"/>
      <c r="AW204" s="50"/>
      <c r="AX204" s="50"/>
      <c r="AY204" s="50"/>
      <c r="AZ204" s="50">
        <f>IF(ISNUMBER(AP204),AP204,0)+IF(ISNUMBER(AU204),AU204,0)</f>
        <v>276933</v>
      </c>
      <c r="BA204" s="50"/>
      <c r="BB204" s="50"/>
      <c r="BC204" s="50"/>
      <c r="BD204" s="50"/>
      <c r="BE204" s="50">
        <v>115182</v>
      </c>
      <c r="BF204" s="50"/>
      <c r="BG204" s="50"/>
      <c r="BH204" s="50"/>
      <c r="BI204" s="50"/>
      <c r="BJ204" s="50">
        <v>0</v>
      </c>
      <c r="BK204" s="50"/>
      <c r="BL204" s="50"/>
      <c r="BM204" s="50"/>
      <c r="BN204" s="50"/>
      <c r="BO204" s="50">
        <f>IF(ISNUMBER(BE204),BE204,0)+IF(ISNUMBER(BJ204),BJ204,0)</f>
        <v>115182</v>
      </c>
      <c r="BP204" s="50"/>
      <c r="BQ204" s="50"/>
      <c r="BR204" s="50"/>
      <c r="BS204" s="50"/>
      <c r="CA204" s="26" t="s">
        <v>45</v>
      </c>
    </row>
    <row r="205" spans="1:79" s="6" customFormat="1" ht="12.75" customHeight="1">
      <c r="A205" s="39"/>
      <c r="B205" s="39"/>
      <c r="C205" s="39"/>
      <c r="D205" s="39"/>
      <c r="E205" s="39"/>
      <c r="F205" s="39"/>
      <c r="G205" s="28" t="s">
        <v>148</v>
      </c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30"/>
      <c r="T205" s="40"/>
      <c r="U205" s="41"/>
      <c r="V205" s="41"/>
      <c r="W205" s="41"/>
      <c r="X205" s="41"/>
      <c r="Y205" s="41"/>
      <c r="Z205" s="42"/>
      <c r="AA205" s="38">
        <v>0</v>
      </c>
      <c r="AB205" s="38"/>
      <c r="AC205" s="38"/>
      <c r="AD205" s="38"/>
      <c r="AE205" s="38"/>
      <c r="AF205" s="38">
        <v>0</v>
      </c>
      <c r="AG205" s="38"/>
      <c r="AH205" s="38"/>
      <c r="AI205" s="38"/>
      <c r="AJ205" s="38"/>
      <c r="AK205" s="38">
        <f>IF(ISNUMBER(AA205),AA205,0)+IF(ISNUMBER(AF205),AF205,0)</f>
        <v>0</v>
      </c>
      <c r="AL205" s="38"/>
      <c r="AM205" s="38"/>
      <c r="AN205" s="38"/>
      <c r="AO205" s="38"/>
      <c r="AP205" s="38">
        <v>136933</v>
      </c>
      <c r="AQ205" s="38"/>
      <c r="AR205" s="38"/>
      <c r="AS205" s="38"/>
      <c r="AT205" s="38"/>
      <c r="AU205" s="38">
        <v>140000</v>
      </c>
      <c r="AV205" s="38"/>
      <c r="AW205" s="38"/>
      <c r="AX205" s="38"/>
      <c r="AY205" s="38"/>
      <c r="AZ205" s="38">
        <f>IF(ISNUMBER(AP205),AP205,0)+IF(ISNUMBER(AU205),AU205,0)</f>
        <v>276933</v>
      </c>
      <c r="BA205" s="38"/>
      <c r="BB205" s="38"/>
      <c r="BC205" s="38"/>
      <c r="BD205" s="38"/>
      <c r="BE205" s="38">
        <v>115182</v>
      </c>
      <c r="BF205" s="38"/>
      <c r="BG205" s="38"/>
      <c r="BH205" s="38"/>
      <c r="BI205" s="38"/>
      <c r="BJ205" s="38">
        <v>0</v>
      </c>
      <c r="BK205" s="38"/>
      <c r="BL205" s="38"/>
      <c r="BM205" s="38"/>
      <c r="BN205" s="38"/>
      <c r="BO205" s="38">
        <f>IF(ISNUMBER(BE205),BE205,0)+IF(ISNUMBER(BJ205),BJ205,0)</f>
        <v>115182</v>
      </c>
      <c r="BP205" s="38"/>
      <c r="BQ205" s="38"/>
      <c r="BR205" s="38"/>
      <c r="BS205" s="38"/>
    </row>
    <row r="207" spans="1:79" ht="13.5" customHeight="1">
      <c r="A207" s="74" t="s">
        <v>266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</row>
    <row r="208" spans="1:79" ht="15" customHeight="1">
      <c r="A208" s="93" t="s">
        <v>233</v>
      </c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</row>
    <row r="209" spans="1:79" ht="15" customHeight="1">
      <c r="A209" s="52" t="s">
        <v>6</v>
      </c>
      <c r="B209" s="52"/>
      <c r="C209" s="52"/>
      <c r="D209" s="52"/>
      <c r="E209" s="52"/>
      <c r="F209" s="52"/>
      <c r="G209" s="52" t="s">
        <v>127</v>
      </c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 t="s">
        <v>13</v>
      </c>
      <c r="U209" s="52"/>
      <c r="V209" s="52"/>
      <c r="W209" s="52"/>
      <c r="X209" s="52"/>
      <c r="Y209" s="52"/>
      <c r="Z209" s="52"/>
      <c r="AA209" s="90" t="s">
        <v>255</v>
      </c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6"/>
      <c r="AP209" s="90" t="s">
        <v>260</v>
      </c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2"/>
    </row>
    <row r="210" spans="1:79" ht="32.1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 t="s">
        <v>4</v>
      </c>
      <c r="AB210" s="52"/>
      <c r="AC210" s="52"/>
      <c r="AD210" s="52"/>
      <c r="AE210" s="52"/>
      <c r="AF210" s="52" t="s">
        <v>3</v>
      </c>
      <c r="AG210" s="52"/>
      <c r="AH210" s="52"/>
      <c r="AI210" s="52"/>
      <c r="AJ210" s="52"/>
      <c r="AK210" s="52" t="s">
        <v>89</v>
      </c>
      <c r="AL210" s="52"/>
      <c r="AM210" s="52"/>
      <c r="AN210" s="52"/>
      <c r="AO210" s="52"/>
      <c r="AP210" s="52" t="s">
        <v>4</v>
      </c>
      <c r="AQ210" s="52"/>
      <c r="AR210" s="52"/>
      <c r="AS210" s="52"/>
      <c r="AT210" s="52"/>
      <c r="AU210" s="52" t="s">
        <v>3</v>
      </c>
      <c r="AV210" s="52"/>
      <c r="AW210" s="52"/>
      <c r="AX210" s="52"/>
      <c r="AY210" s="52"/>
      <c r="AZ210" s="52" t="s">
        <v>96</v>
      </c>
      <c r="BA210" s="52"/>
      <c r="BB210" s="52"/>
      <c r="BC210" s="52"/>
      <c r="BD210" s="52"/>
    </row>
    <row r="211" spans="1:79" ht="15" customHeight="1">
      <c r="A211" s="52">
        <v>1</v>
      </c>
      <c r="B211" s="52"/>
      <c r="C211" s="52"/>
      <c r="D211" s="52"/>
      <c r="E211" s="52"/>
      <c r="F211" s="52"/>
      <c r="G211" s="52">
        <v>2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>
        <v>3</v>
      </c>
      <c r="U211" s="52"/>
      <c r="V211" s="52"/>
      <c r="W211" s="52"/>
      <c r="X211" s="52"/>
      <c r="Y211" s="52"/>
      <c r="Z211" s="52"/>
      <c r="AA211" s="52">
        <v>4</v>
      </c>
      <c r="AB211" s="52"/>
      <c r="AC211" s="52"/>
      <c r="AD211" s="52"/>
      <c r="AE211" s="52"/>
      <c r="AF211" s="52">
        <v>5</v>
      </c>
      <c r="AG211" s="52"/>
      <c r="AH211" s="52"/>
      <c r="AI211" s="52"/>
      <c r="AJ211" s="52"/>
      <c r="AK211" s="52">
        <v>6</v>
      </c>
      <c r="AL211" s="52"/>
      <c r="AM211" s="52"/>
      <c r="AN211" s="52"/>
      <c r="AO211" s="52"/>
      <c r="AP211" s="52">
        <v>7</v>
      </c>
      <c r="AQ211" s="52"/>
      <c r="AR211" s="52"/>
      <c r="AS211" s="52"/>
      <c r="AT211" s="52"/>
      <c r="AU211" s="52">
        <v>8</v>
      </c>
      <c r="AV211" s="52"/>
      <c r="AW211" s="52"/>
      <c r="AX211" s="52"/>
      <c r="AY211" s="52"/>
      <c r="AZ211" s="52">
        <v>9</v>
      </c>
      <c r="BA211" s="52"/>
      <c r="BB211" s="52"/>
      <c r="BC211" s="52"/>
      <c r="BD211" s="52"/>
    </row>
    <row r="212" spans="1:79" s="1" customFormat="1" ht="12" hidden="1" customHeight="1">
      <c r="A212" s="77" t="s">
        <v>69</v>
      </c>
      <c r="B212" s="77"/>
      <c r="C212" s="77"/>
      <c r="D212" s="77"/>
      <c r="E212" s="77"/>
      <c r="F212" s="77"/>
      <c r="G212" s="76" t="s">
        <v>57</v>
      </c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 t="s">
        <v>79</v>
      </c>
      <c r="U212" s="76"/>
      <c r="V212" s="76"/>
      <c r="W212" s="76"/>
      <c r="X212" s="76"/>
      <c r="Y212" s="76"/>
      <c r="Z212" s="76"/>
      <c r="AA212" s="75" t="s">
        <v>60</v>
      </c>
      <c r="AB212" s="75"/>
      <c r="AC212" s="75"/>
      <c r="AD212" s="75"/>
      <c r="AE212" s="75"/>
      <c r="AF212" s="75" t="s">
        <v>61</v>
      </c>
      <c r="AG212" s="75"/>
      <c r="AH212" s="75"/>
      <c r="AI212" s="75"/>
      <c r="AJ212" s="75"/>
      <c r="AK212" s="100" t="s">
        <v>123</v>
      </c>
      <c r="AL212" s="100"/>
      <c r="AM212" s="100"/>
      <c r="AN212" s="100"/>
      <c r="AO212" s="100"/>
      <c r="AP212" s="75" t="s">
        <v>62</v>
      </c>
      <c r="AQ212" s="75"/>
      <c r="AR212" s="75"/>
      <c r="AS212" s="75"/>
      <c r="AT212" s="75"/>
      <c r="AU212" s="75" t="s">
        <v>63</v>
      </c>
      <c r="AV212" s="75"/>
      <c r="AW212" s="75"/>
      <c r="AX212" s="75"/>
      <c r="AY212" s="75"/>
      <c r="AZ212" s="100" t="s">
        <v>123</v>
      </c>
      <c r="BA212" s="100"/>
      <c r="BB212" s="100"/>
      <c r="BC212" s="100"/>
      <c r="BD212" s="100"/>
      <c r="CA212" s="1" t="s">
        <v>46</v>
      </c>
    </row>
    <row r="213" spans="1:79" s="26" customFormat="1" ht="56.25" customHeight="1">
      <c r="A213" s="101">
        <v>1</v>
      </c>
      <c r="B213" s="101"/>
      <c r="C213" s="101"/>
      <c r="D213" s="101"/>
      <c r="E213" s="101"/>
      <c r="F213" s="101"/>
      <c r="G213" s="47" t="s">
        <v>217</v>
      </c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9"/>
      <c r="T213" s="102" t="s">
        <v>218</v>
      </c>
      <c r="U213" s="103"/>
      <c r="V213" s="103"/>
      <c r="W213" s="103"/>
      <c r="X213" s="103"/>
      <c r="Y213" s="103"/>
      <c r="Z213" s="104"/>
      <c r="AA213" s="50">
        <v>0</v>
      </c>
      <c r="AB213" s="50"/>
      <c r="AC213" s="50"/>
      <c r="AD213" s="50"/>
      <c r="AE213" s="50"/>
      <c r="AF213" s="50">
        <v>0</v>
      </c>
      <c r="AG213" s="50"/>
      <c r="AH213" s="50"/>
      <c r="AI213" s="50"/>
      <c r="AJ213" s="50"/>
      <c r="AK213" s="50">
        <f>IF(ISNUMBER(AA213),AA213,0)+IF(ISNUMBER(AF213),AF213,0)</f>
        <v>0</v>
      </c>
      <c r="AL213" s="50"/>
      <c r="AM213" s="50"/>
      <c r="AN213" s="50"/>
      <c r="AO213" s="50"/>
      <c r="AP213" s="50">
        <v>0</v>
      </c>
      <c r="AQ213" s="50"/>
      <c r="AR213" s="50"/>
      <c r="AS213" s="50"/>
      <c r="AT213" s="50"/>
      <c r="AU213" s="50">
        <v>0</v>
      </c>
      <c r="AV213" s="50"/>
      <c r="AW213" s="50"/>
      <c r="AX213" s="50"/>
      <c r="AY213" s="50"/>
      <c r="AZ213" s="50">
        <f>IF(ISNUMBER(AP213),AP213,0)+IF(ISNUMBER(AU213),AU213,0)</f>
        <v>0</v>
      </c>
      <c r="BA213" s="50"/>
      <c r="BB213" s="50"/>
      <c r="BC213" s="50"/>
      <c r="BD213" s="50"/>
      <c r="CA213" s="26" t="s">
        <v>47</v>
      </c>
    </row>
    <row r="214" spans="1:79" s="6" customFormat="1">
      <c r="A214" s="39"/>
      <c r="B214" s="39"/>
      <c r="C214" s="39"/>
      <c r="D214" s="39"/>
      <c r="E214" s="39"/>
      <c r="F214" s="39"/>
      <c r="G214" s="28" t="s">
        <v>148</v>
      </c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30"/>
      <c r="T214" s="40"/>
      <c r="U214" s="41"/>
      <c r="V214" s="41"/>
      <c r="W214" s="41"/>
      <c r="X214" s="41"/>
      <c r="Y214" s="41"/>
      <c r="Z214" s="42"/>
      <c r="AA214" s="38">
        <v>0</v>
      </c>
      <c r="AB214" s="38"/>
      <c r="AC214" s="38"/>
      <c r="AD214" s="38"/>
      <c r="AE214" s="38"/>
      <c r="AF214" s="38">
        <v>0</v>
      </c>
      <c r="AG214" s="38"/>
      <c r="AH214" s="38"/>
      <c r="AI214" s="38"/>
      <c r="AJ214" s="38"/>
      <c r="AK214" s="38">
        <f>IF(ISNUMBER(AA214),AA214,0)+IF(ISNUMBER(AF214),AF214,0)</f>
        <v>0</v>
      </c>
      <c r="AL214" s="38"/>
      <c r="AM214" s="38"/>
      <c r="AN214" s="38"/>
      <c r="AO214" s="38"/>
      <c r="AP214" s="38">
        <v>0</v>
      </c>
      <c r="AQ214" s="38"/>
      <c r="AR214" s="38"/>
      <c r="AS214" s="38"/>
      <c r="AT214" s="38"/>
      <c r="AU214" s="38">
        <v>0</v>
      </c>
      <c r="AV214" s="38"/>
      <c r="AW214" s="38"/>
      <c r="AX214" s="38"/>
      <c r="AY214" s="38"/>
      <c r="AZ214" s="38">
        <f>IF(ISNUMBER(AP214),AP214,0)+IF(ISNUMBER(AU214),AU214,0)</f>
        <v>0</v>
      </c>
      <c r="BA214" s="38"/>
      <c r="BB214" s="38"/>
      <c r="BC214" s="38"/>
      <c r="BD214" s="38"/>
    </row>
    <row r="217" spans="1:79" ht="14.25" customHeight="1">
      <c r="A217" s="74" t="s">
        <v>267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</row>
    <row r="218" spans="1:79" ht="15" customHeight="1">
      <c r="A218" s="93" t="s">
        <v>233</v>
      </c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</row>
    <row r="219" spans="1:79" ht="23.1" customHeight="1">
      <c r="A219" s="52" t="s">
        <v>129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94" t="s">
        <v>130</v>
      </c>
      <c r="O219" s="95"/>
      <c r="P219" s="95"/>
      <c r="Q219" s="95"/>
      <c r="R219" s="95"/>
      <c r="S219" s="95"/>
      <c r="T219" s="95"/>
      <c r="U219" s="96"/>
      <c r="V219" s="94" t="s">
        <v>131</v>
      </c>
      <c r="W219" s="95"/>
      <c r="X219" s="95"/>
      <c r="Y219" s="96"/>
      <c r="Z219" s="90" t="s">
        <v>234</v>
      </c>
      <c r="AA219" s="91"/>
      <c r="AB219" s="91"/>
      <c r="AC219" s="91"/>
      <c r="AD219" s="91"/>
      <c r="AE219" s="91"/>
      <c r="AF219" s="91"/>
      <c r="AG219" s="92"/>
      <c r="AH219" s="90" t="s">
        <v>237</v>
      </c>
      <c r="AI219" s="91"/>
      <c r="AJ219" s="91"/>
      <c r="AK219" s="91"/>
      <c r="AL219" s="91"/>
      <c r="AM219" s="91"/>
      <c r="AN219" s="91"/>
      <c r="AO219" s="92"/>
      <c r="AP219" s="90" t="s">
        <v>244</v>
      </c>
      <c r="AQ219" s="91"/>
      <c r="AR219" s="91"/>
      <c r="AS219" s="91"/>
      <c r="AT219" s="91"/>
      <c r="AU219" s="91"/>
      <c r="AV219" s="91"/>
      <c r="AW219" s="91"/>
      <c r="AX219" s="90" t="s">
        <v>255</v>
      </c>
      <c r="AY219" s="91"/>
      <c r="AZ219" s="91"/>
      <c r="BA219" s="91"/>
      <c r="BB219" s="91"/>
      <c r="BC219" s="91"/>
      <c r="BD219" s="91"/>
      <c r="BE219" s="92"/>
      <c r="BF219" s="90" t="s">
        <v>260</v>
      </c>
      <c r="BG219" s="91"/>
      <c r="BH219" s="91"/>
      <c r="BI219" s="91"/>
      <c r="BJ219" s="91"/>
      <c r="BK219" s="91"/>
      <c r="BL219" s="91"/>
      <c r="BM219" s="92"/>
    </row>
    <row r="220" spans="1:79" ht="95.2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97"/>
      <c r="O220" s="98"/>
      <c r="P220" s="98"/>
      <c r="Q220" s="98"/>
      <c r="R220" s="98"/>
      <c r="S220" s="98"/>
      <c r="T220" s="98"/>
      <c r="U220" s="99"/>
      <c r="V220" s="97"/>
      <c r="W220" s="98"/>
      <c r="X220" s="98"/>
      <c r="Y220" s="99"/>
      <c r="Z220" s="79" t="s">
        <v>134</v>
      </c>
      <c r="AA220" s="79"/>
      <c r="AB220" s="79"/>
      <c r="AC220" s="79"/>
      <c r="AD220" s="79" t="s">
        <v>135</v>
      </c>
      <c r="AE220" s="79"/>
      <c r="AF220" s="79"/>
      <c r="AG220" s="79"/>
      <c r="AH220" s="79" t="s">
        <v>134</v>
      </c>
      <c r="AI220" s="79"/>
      <c r="AJ220" s="79"/>
      <c r="AK220" s="79"/>
      <c r="AL220" s="79" t="s">
        <v>135</v>
      </c>
      <c r="AM220" s="79"/>
      <c r="AN220" s="79"/>
      <c r="AO220" s="79"/>
      <c r="AP220" s="79" t="s">
        <v>134</v>
      </c>
      <c r="AQ220" s="79"/>
      <c r="AR220" s="79"/>
      <c r="AS220" s="79"/>
      <c r="AT220" s="79" t="s">
        <v>135</v>
      </c>
      <c r="AU220" s="79"/>
      <c r="AV220" s="79"/>
      <c r="AW220" s="79"/>
      <c r="AX220" s="79" t="s">
        <v>134</v>
      </c>
      <c r="AY220" s="79"/>
      <c r="AZ220" s="79"/>
      <c r="BA220" s="79"/>
      <c r="BB220" s="79" t="s">
        <v>135</v>
      </c>
      <c r="BC220" s="79"/>
      <c r="BD220" s="79"/>
      <c r="BE220" s="79"/>
      <c r="BF220" s="79" t="s">
        <v>134</v>
      </c>
      <c r="BG220" s="79"/>
      <c r="BH220" s="79"/>
      <c r="BI220" s="79"/>
      <c r="BJ220" s="79" t="s">
        <v>135</v>
      </c>
      <c r="BK220" s="79"/>
      <c r="BL220" s="79"/>
      <c r="BM220" s="79"/>
    </row>
    <row r="221" spans="1:79" ht="15" customHeight="1">
      <c r="A221" s="52">
        <v>1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90">
        <v>2</v>
      </c>
      <c r="O221" s="91"/>
      <c r="P221" s="91"/>
      <c r="Q221" s="91"/>
      <c r="R221" s="91"/>
      <c r="S221" s="91"/>
      <c r="T221" s="91"/>
      <c r="U221" s="92"/>
      <c r="V221" s="90">
        <v>3</v>
      </c>
      <c r="W221" s="91"/>
      <c r="X221" s="91"/>
      <c r="Y221" s="92"/>
      <c r="Z221" s="52">
        <v>4</v>
      </c>
      <c r="AA221" s="52"/>
      <c r="AB221" s="52"/>
      <c r="AC221" s="52"/>
      <c r="AD221" s="52">
        <v>5</v>
      </c>
      <c r="AE221" s="52"/>
      <c r="AF221" s="52"/>
      <c r="AG221" s="52"/>
      <c r="AH221" s="52">
        <v>6</v>
      </c>
      <c r="AI221" s="52"/>
      <c r="AJ221" s="52"/>
      <c r="AK221" s="52"/>
      <c r="AL221" s="52">
        <v>7</v>
      </c>
      <c r="AM221" s="52"/>
      <c r="AN221" s="52"/>
      <c r="AO221" s="52"/>
      <c r="AP221" s="52">
        <v>8</v>
      </c>
      <c r="AQ221" s="52"/>
      <c r="AR221" s="52"/>
      <c r="AS221" s="52"/>
      <c r="AT221" s="52">
        <v>9</v>
      </c>
      <c r="AU221" s="52"/>
      <c r="AV221" s="52"/>
      <c r="AW221" s="52"/>
      <c r="AX221" s="52">
        <v>10</v>
      </c>
      <c r="AY221" s="52"/>
      <c r="AZ221" s="52"/>
      <c r="BA221" s="52"/>
      <c r="BB221" s="52">
        <v>11</v>
      </c>
      <c r="BC221" s="52"/>
      <c r="BD221" s="52"/>
      <c r="BE221" s="52"/>
      <c r="BF221" s="52">
        <v>12</v>
      </c>
      <c r="BG221" s="52"/>
      <c r="BH221" s="52"/>
      <c r="BI221" s="52"/>
      <c r="BJ221" s="52">
        <v>13</v>
      </c>
      <c r="BK221" s="52"/>
      <c r="BL221" s="52"/>
      <c r="BM221" s="52"/>
    </row>
    <row r="222" spans="1:79" s="1" customFormat="1" ht="12" hidden="1" customHeight="1">
      <c r="A222" s="76" t="s">
        <v>147</v>
      </c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87" t="s">
        <v>132</v>
      </c>
      <c r="O222" s="88"/>
      <c r="P222" s="88"/>
      <c r="Q222" s="88"/>
      <c r="R222" s="88"/>
      <c r="S222" s="88"/>
      <c r="T222" s="88"/>
      <c r="U222" s="89"/>
      <c r="V222" s="87" t="s">
        <v>133</v>
      </c>
      <c r="W222" s="88"/>
      <c r="X222" s="88"/>
      <c r="Y222" s="89"/>
      <c r="Z222" s="75" t="s">
        <v>65</v>
      </c>
      <c r="AA222" s="75"/>
      <c r="AB222" s="75"/>
      <c r="AC222" s="75"/>
      <c r="AD222" s="75" t="s">
        <v>66</v>
      </c>
      <c r="AE222" s="75"/>
      <c r="AF222" s="75"/>
      <c r="AG222" s="75"/>
      <c r="AH222" s="75" t="s">
        <v>67</v>
      </c>
      <c r="AI222" s="75"/>
      <c r="AJ222" s="75"/>
      <c r="AK222" s="75"/>
      <c r="AL222" s="75" t="s">
        <v>68</v>
      </c>
      <c r="AM222" s="75"/>
      <c r="AN222" s="75"/>
      <c r="AO222" s="75"/>
      <c r="AP222" s="75" t="s">
        <v>58</v>
      </c>
      <c r="AQ222" s="75"/>
      <c r="AR222" s="75"/>
      <c r="AS222" s="75"/>
      <c r="AT222" s="75" t="s">
        <v>59</v>
      </c>
      <c r="AU222" s="75"/>
      <c r="AV222" s="75"/>
      <c r="AW222" s="75"/>
      <c r="AX222" s="75" t="s">
        <v>60</v>
      </c>
      <c r="AY222" s="75"/>
      <c r="AZ222" s="75"/>
      <c r="BA222" s="75"/>
      <c r="BB222" s="75" t="s">
        <v>61</v>
      </c>
      <c r="BC222" s="75"/>
      <c r="BD222" s="75"/>
      <c r="BE222" s="75"/>
      <c r="BF222" s="75" t="s">
        <v>62</v>
      </c>
      <c r="BG222" s="75"/>
      <c r="BH222" s="75"/>
      <c r="BI222" s="75"/>
      <c r="BJ222" s="75" t="s">
        <v>63</v>
      </c>
      <c r="BK222" s="75"/>
      <c r="BL222" s="75"/>
      <c r="BM222" s="75"/>
      <c r="CA222" s="1" t="s">
        <v>48</v>
      </c>
    </row>
    <row r="223" spans="1:79" s="26" customFormat="1" ht="25.5" customHeight="1">
      <c r="A223" s="47" t="s">
        <v>219</v>
      </c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9"/>
      <c r="N223" s="45">
        <v>2018</v>
      </c>
      <c r="O223" s="46"/>
      <c r="P223" s="46"/>
      <c r="Q223" s="46"/>
      <c r="R223" s="46"/>
      <c r="S223" s="46"/>
      <c r="T223" s="46"/>
      <c r="U223" s="65"/>
      <c r="V223" s="83">
        <v>140000</v>
      </c>
      <c r="W223" s="84"/>
      <c r="X223" s="84"/>
      <c r="Y223" s="85"/>
      <c r="Z223" s="86">
        <v>0</v>
      </c>
      <c r="AA223" s="86"/>
      <c r="AB223" s="86"/>
      <c r="AC223" s="86"/>
      <c r="AD223" s="86">
        <v>0</v>
      </c>
      <c r="AE223" s="86"/>
      <c r="AF223" s="86"/>
      <c r="AG223" s="86"/>
      <c r="AH223" s="81">
        <v>140000</v>
      </c>
      <c r="AI223" s="81"/>
      <c r="AJ223" s="81"/>
      <c r="AK223" s="81"/>
      <c r="AL223" s="81">
        <v>100</v>
      </c>
      <c r="AM223" s="81"/>
      <c r="AN223" s="81"/>
      <c r="AO223" s="81"/>
      <c r="AP223" s="81">
        <v>0</v>
      </c>
      <c r="AQ223" s="81"/>
      <c r="AR223" s="81"/>
      <c r="AS223" s="81"/>
      <c r="AT223" s="81">
        <v>0</v>
      </c>
      <c r="AU223" s="81"/>
      <c r="AV223" s="81"/>
      <c r="AW223" s="81"/>
      <c r="AX223" s="81">
        <v>0</v>
      </c>
      <c r="AY223" s="81"/>
      <c r="AZ223" s="81"/>
      <c r="BA223" s="81"/>
      <c r="BB223" s="81">
        <v>0</v>
      </c>
      <c r="BC223" s="81"/>
      <c r="BD223" s="81"/>
      <c r="BE223" s="81"/>
      <c r="BF223" s="81">
        <v>0</v>
      </c>
      <c r="BG223" s="81"/>
      <c r="BH223" s="81"/>
      <c r="BI223" s="81"/>
      <c r="BJ223" s="81">
        <v>0</v>
      </c>
      <c r="BK223" s="81"/>
      <c r="BL223" s="81"/>
      <c r="BM223" s="81"/>
      <c r="CA223" s="26" t="s">
        <v>49</v>
      </c>
    </row>
    <row r="224" spans="1:79" s="6" customFormat="1" ht="12.75" customHeight="1">
      <c r="A224" s="28" t="s">
        <v>148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30"/>
      <c r="N224" s="31"/>
      <c r="O224" s="32"/>
      <c r="P224" s="32"/>
      <c r="Q224" s="32"/>
      <c r="R224" s="32"/>
      <c r="S224" s="32"/>
      <c r="T224" s="32"/>
      <c r="U224" s="33"/>
      <c r="V224" s="34"/>
      <c r="W224" s="35"/>
      <c r="X224" s="35"/>
      <c r="Y224" s="36"/>
      <c r="Z224" s="37">
        <v>0</v>
      </c>
      <c r="AA224" s="37"/>
      <c r="AB224" s="37"/>
      <c r="AC224" s="37"/>
      <c r="AD224" s="37"/>
      <c r="AE224" s="37"/>
      <c r="AF224" s="37"/>
      <c r="AG224" s="37"/>
      <c r="AH224" s="27">
        <v>140000</v>
      </c>
      <c r="AI224" s="27"/>
      <c r="AJ224" s="27"/>
      <c r="AK224" s="27"/>
      <c r="AL224" s="27"/>
      <c r="AM224" s="27"/>
      <c r="AN224" s="27"/>
      <c r="AO224" s="27"/>
      <c r="AP224" s="27">
        <v>0</v>
      </c>
      <c r="AQ224" s="27"/>
      <c r="AR224" s="27"/>
      <c r="AS224" s="27"/>
      <c r="AT224" s="27"/>
      <c r="AU224" s="27"/>
      <c r="AV224" s="27"/>
      <c r="AW224" s="27"/>
      <c r="AX224" s="27">
        <v>0</v>
      </c>
      <c r="AY224" s="27"/>
      <c r="AZ224" s="27"/>
      <c r="BA224" s="27"/>
      <c r="BB224" s="27"/>
      <c r="BC224" s="27"/>
      <c r="BD224" s="27"/>
      <c r="BE224" s="27"/>
      <c r="BF224" s="27">
        <v>0</v>
      </c>
      <c r="BG224" s="27"/>
      <c r="BH224" s="27"/>
      <c r="BI224" s="27"/>
      <c r="BJ224" s="27"/>
      <c r="BK224" s="27"/>
      <c r="BL224" s="27"/>
      <c r="BM224" s="27"/>
    </row>
    <row r="227" spans="1:79" ht="35.25" customHeight="1">
      <c r="A227" s="74" t="s">
        <v>268</v>
      </c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</row>
    <row r="228" spans="1:79" ht="45" customHeight="1">
      <c r="A228" s="70" t="s">
        <v>223</v>
      </c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</row>
    <row r="229" spans="1:79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28.5" customHeight="1">
      <c r="A231" s="82" t="s">
        <v>251</v>
      </c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</row>
    <row r="232" spans="1:79" ht="14.25" customHeight="1">
      <c r="A232" s="74" t="s">
        <v>235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</row>
    <row r="233" spans="1:79" ht="15" customHeight="1">
      <c r="A233" s="78" t="s">
        <v>233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</row>
    <row r="234" spans="1:79" ht="42.95" customHeight="1">
      <c r="A234" s="79" t="s">
        <v>136</v>
      </c>
      <c r="B234" s="79"/>
      <c r="C234" s="79"/>
      <c r="D234" s="79"/>
      <c r="E234" s="79"/>
      <c r="F234" s="79"/>
      <c r="G234" s="52" t="s">
        <v>19</v>
      </c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 t="s">
        <v>15</v>
      </c>
      <c r="U234" s="52"/>
      <c r="V234" s="52"/>
      <c r="W234" s="52"/>
      <c r="X234" s="52"/>
      <c r="Y234" s="52"/>
      <c r="Z234" s="52" t="s">
        <v>14</v>
      </c>
      <c r="AA234" s="52"/>
      <c r="AB234" s="52"/>
      <c r="AC234" s="52"/>
      <c r="AD234" s="52"/>
      <c r="AE234" s="52" t="s">
        <v>137</v>
      </c>
      <c r="AF234" s="52"/>
      <c r="AG234" s="52"/>
      <c r="AH234" s="52"/>
      <c r="AI234" s="52"/>
      <c r="AJ234" s="52"/>
      <c r="AK234" s="52" t="s">
        <v>138</v>
      </c>
      <c r="AL234" s="52"/>
      <c r="AM234" s="52"/>
      <c r="AN234" s="52"/>
      <c r="AO234" s="52"/>
      <c r="AP234" s="52"/>
      <c r="AQ234" s="52" t="s">
        <v>139</v>
      </c>
      <c r="AR234" s="52"/>
      <c r="AS234" s="52"/>
      <c r="AT234" s="52"/>
      <c r="AU234" s="52"/>
      <c r="AV234" s="52"/>
      <c r="AW234" s="52" t="s">
        <v>98</v>
      </c>
      <c r="AX234" s="52"/>
      <c r="AY234" s="52"/>
      <c r="AZ234" s="52"/>
      <c r="BA234" s="52"/>
      <c r="BB234" s="52"/>
      <c r="BC234" s="52"/>
      <c r="BD234" s="52"/>
      <c r="BE234" s="52"/>
      <c r="BF234" s="52"/>
      <c r="BG234" s="52" t="s">
        <v>140</v>
      </c>
      <c r="BH234" s="52"/>
      <c r="BI234" s="52"/>
      <c r="BJ234" s="52"/>
      <c r="BK234" s="52"/>
      <c r="BL234" s="52"/>
    </row>
    <row r="235" spans="1:79" ht="39.950000000000003" customHeight="1">
      <c r="A235" s="79"/>
      <c r="B235" s="79"/>
      <c r="C235" s="79"/>
      <c r="D235" s="79"/>
      <c r="E235" s="79"/>
      <c r="F235" s="79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 t="s">
        <v>17</v>
      </c>
      <c r="AX235" s="52"/>
      <c r="AY235" s="52"/>
      <c r="AZ235" s="52"/>
      <c r="BA235" s="52"/>
      <c r="BB235" s="52" t="s">
        <v>16</v>
      </c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</row>
    <row r="236" spans="1:79" ht="15" customHeight="1">
      <c r="A236" s="52">
        <v>1</v>
      </c>
      <c r="B236" s="52"/>
      <c r="C236" s="52"/>
      <c r="D236" s="52"/>
      <c r="E236" s="52"/>
      <c r="F236" s="52"/>
      <c r="G236" s="52">
        <v>2</v>
      </c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>
        <v>3</v>
      </c>
      <c r="U236" s="52"/>
      <c r="V236" s="52"/>
      <c r="W236" s="52"/>
      <c r="X236" s="52"/>
      <c r="Y236" s="52"/>
      <c r="Z236" s="52">
        <v>4</v>
      </c>
      <c r="AA236" s="52"/>
      <c r="AB236" s="52"/>
      <c r="AC236" s="52"/>
      <c r="AD236" s="52"/>
      <c r="AE236" s="52">
        <v>5</v>
      </c>
      <c r="AF236" s="52"/>
      <c r="AG236" s="52"/>
      <c r="AH236" s="52"/>
      <c r="AI236" s="52"/>
      <c r="AJ236" s="52"/>
      <c r="AK236" s="52">
        <v>6</v>
      </c>
      <c r="AL236" s="52"/>
      <c r="AM236" s="52"/>
      <c r="AN236" s="52"/>
      <c r="AO236" s="52"/>
      <c r="AP236" s="52"/>
      <c r="AQ236" s="52">
        <v>7</v>
      </c>
      <c r="AR236" s="52"/>
      <c r="AS236" s="52"/>
      <c r="AT236" s="52"/>
      <c r="AU236" s="52"/>
      <c r="AV236" s="52"/>
      <c r="AW236" s="52">
        <v>8</v>
      </c>
      <c r="AX236" s="52"/>
      <c r="AY236" s="52"/>
      <c r="AZ236" s="52"/>
      <c r="BA236" s="52"/>
      <c r="BB236" s="52">
        <v>9</v>
      </c>
      <c r="BC236" s="52"/>
      <c r="BD236" s="52"/>
      <c r="BE236" s="52"/>
      <c r="BF236" s="52"/>
      <c r="BG236" s="52">
        <v>10</v>
      </c>
      <c r="BH236" s="52"/>
      <c r="BI236" s="52"/>
      <c r="BJ236" s="52"/>
      <c r="BK236" s="52"/>
      <c r="BL236" s="52"/>
    </row>
    <row r="237" spans="1:79" s="1" customFormat="1" ht="12" hidden="1" customHeight="1">
      <c r="A237" s="77" t="s">
        <v>64</v>
      </c>
      <c r="B237" s="77"/>
      <c r="C237" s="77"/>
      <c r="D237" s="77"/>
      <c r="E237" s="77"/>
      <c r="F237" s="77"/>
      <c r="G237" s="76" t="s">
        <v>57</v>
      </c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5" t="s">
        <v>80</v>
      </c>
      <c r="U237" s="75"/>
      <c r="V237" s="75"/>
      <c r="W237" s="75"/>
      <c r="X237" s="75"/>
      <c r="Y237" s="75"/>
      <c r="Z237" s="75" t="s">
        <v>81</v>
      </c>
      <c r="AA237" s="75"/>
      <c r="AB237" s="75"/>
      <c r="AC237" s="75"/>
      <c r="AD237" s="75"/>
      <c r="AE237" s="75" t="s">
        <v>82</v>
      </c>
      <c r="AF237" s="75"/>
      <c r="AG237" s="75"/>
      <c r="AH237" s="75"/>
      <c r="AI237" s="75"/>
      <c r="AJ237" s="75"/>
      <c r="AK237" s="75" t="s">
        <v>83</v>
      </c>
      <c r="AL237" s="75"/>
      <c r="AM237" s="75"/>
      <c r="AN237" s="75"/>
      <c r="AO237" s="75"/>
      <c r="AP237" s="75"/>
      <c r="AQ237" s="80" t="s">
        <v>100</v>
      </c>
      <c r="AR237" s="75"/>
      <c r="AS237" s="75"/>
      <c r="AT237" s="75"/>
      <c r="AU237" s="75"/>
      <c r="AV237" s="75"/>
      <c r="AW237" s="75" t="s">
        <v>84</v>
      </c>
      <c r="AX237" s="75"/>
      <c r="AY237" s="75"/>
      <c r="AZ237" s="75"/>
      <c r="BA237" s="75"/>
      <c r="BB237" s="75" t="s">
        <v>85</v>
      </c>
      <c r="BC237" s="75"/>
      <c r="BD237" s="75"/>
      <c r="BE237" s="75"/>
      <c r="BF237" s="75"/>
      <c r="BG237" s="80" t="s">
        <v>101</v>
      </c>
      <c r="BH237" s="75"/>
      <c r="BI237" s="75"/>
      <c r="BJ237" s="75"/>
      <c r="BK237" s="75"/>
      <c r="BL237" s="75"/>
      <c r="CA237" s="1" t="s">
        <v>50</v>
      </c>
    </row>
    <row r="238" spans="1:79" s="6" customFormat="1" ht="12.75" customHeight="1">
      <c r="A238" s="39"/>
      <c r="B238" s="39"/>
      <c r="C238" s="39"/>
      <c r="D238" s="39"/>
      <c r="E238" s="39"/>
      <c r="F238" s="39"/>
      <c r="G238" s="73" t="s">
        <v>148</v>
      </c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>
        <f>IF(ISNUMBER(AK238),AK238,0)-IF(ISNUMBER(AE238),AE238,0)</f>
        <v>0</v>
      </c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>
        <f>IF(ISNUMBER(Z238),Z238,0)+IF(ISNUMBER(AK238),AK238,0)</f>
        <v>0</v>
      </c>
      <c r="BH238" s="38"/>
      <c r="BI238" s="38"/>
      <c r="BJ238" s="38"/>
      <c r="BK238" s="38"/>
      <c r="BL238" s="38"/>
      <c r="CA238" s="6" t="s">
        <v>51</v>
      </c>
    </row>
    <row r="240" spans="1:79" ht="14.25" customHeight="1">
      <c r="A240" s="74" t="s">
        <v>252</v>
      </c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</row>
    <row r="241" spans="1:79" ht="15" customHeight="1">
      <c r="A241" s="78" t="s">
        <v>233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</row>
    <row r="242" spans="1:79" ht="18" customHeight="1">
      <c r="A242" s="52" t="s">
        <v>136</v>
      </c>
      <c r="B242" s="52"/>
      <c r="C242" s="52"/>
      <c r="D242" s="52"/>
      <c r="E242" s="52"/>
      <c r="F242" s="52"/>
      <c r="G242" s="52" t="s">
        <v>19</v>
      </c>
      <c r="H242" s="52"/>
      <c r="I242" s="52"/>
      <c r="J242" s="52"/>
      <c r="K242" s="52"/>
      <c r="L242" s="52"/>
      <c r="M242" s="52"/>
      <c r="N242" s="52"/>
      <c r="O242" s="52"/>
      <c r="P242" s="52"/>
      <c r="Q242" s="52" t="s">
        <v>239</v>
      </c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 t="s">
        <v>249</v>
      </c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</row>
    <row r="243" spans="1:79" ht="42.9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 t="s">
        <v>141</v>
      </c>
      <c r="R243" s="52"/>
      <c r="S243" s="52"/>
      <c r="T243" s="52"/>
      <c r="U243" s="52"/>
      <c r="V243" s="79" t="s">
        <v>142</v>
      </c>
      <c r="W243" s="79"/>
      <c r="X243" s="79"/>
      <c r="Y243" s="79"/>
      <c r="Z243" s="52" t="s">
        <v>143</v>
      </c>
      <c r="AA243" s="52"/>
      <c r="AB243" s="52"/>
      <c r="AC243" s="52"/>
      <c r="AD243" s="52"/>
      <c r="AE243" s="52"/>
      <c r="AF243" s="52"/>
      <c r="AG243" s="52"/>
      <c r="AH243" s="52"/>
      <c r="AI243" s="52"/>
      <c r="AJ243" s="52" t="s">
        <v>144</v>
      </c>
      <c r="AK243" s="52"/>
      <c r="AL243" s="52"/>
      <c r="AM243" s="52"/>
      <c r="AN243" s="52"/>
      <c r="AO243" s="52" t="s">
        <v>20</v>
      </c>
      <c r="AP243" s="52"/>
      <c r="AQ243" s="52"/>
      <c r="AR243" s="52"/>
      <c r="AS243" s="52"/>
      <c r="AT243" s="79" t="s">
        <v>145</v>
      </c>
      <c r="AU243" s="79"/>
      <c r="AV243" s="79"/>
      <c r="AW243" s="79"/>
      <c r="AX243" s="52" t="s">
        <v>143</v>
      </c>
      <c r="AY243" s="52"/>
      <c r="AZ243" s="52"/>
      <c r="BA243" s="52"/>
      <c r="BB243" s="52"/>
      <c r="BC243" s="52"/>
      <c r="BD243" s="52"/>
      <c r="BE243" s="52"/>
      <c r="BF243" s="52"/>
      <c r="BG243" s="52"/>
      <c r="BH243" s="52" t="s">
        <v>146</v>
      </c>
      <c r="BI243" s="52"/>
      <c r="BJ243" s="52"/>
      <c r="BK243" s="52"/>
      <c r="BL243" s="52"/>
    </row>
    <row r="244" spans="1:79" ht="63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79"/>
      <c r="W244" s="79"/>
      <c r="X244" s="79"/>
      <c r="Y244" s="79"/>
      <c r="Z244" s="52" t="s">
        <v>17</v>
      </c>
      <c r="AA244" s="52"/>
      <c r="AB244" s="52"/>
      <c r="AC244" s="52"/>
      <c r="AD244" s="52"/>
      <c r="AE244" s="52" t="s">
        <v>16</v>
      </c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79"/>
      <c r="AU244" s="79"/>
      <c r="AV244" s="79"/>
      <c r="AW244" s="79"/>
      <c r="AX244" s="52" t="s">
        <v>17</v>
      </c>
      <c r="AY244" s="52"/>
      <c r="AZ244" s="52"/>
      <c r="BA244" s="52"/>
      <c r="BB244" s="52"/>
      <c r="BC244" s="52" t="s">
        <v>16</v>
      </c>
      <c r="BD244" s="52"/>
      <c r="BE244" s="52"/>
      <c r="BF244" s="52"/>
      <c r="BG244" s="52"/>
      <c r="BH244" s="52"/>
      <c r="BI244" s="52"/>
      <c r="BJ244" s="52"/>
      <c r="BK244" s="52"/>
      <c r="BL244" s="52"/>
    </row>
    <row r="245" spans="1:79" ht="15" customHeight="1">
      <c r="A245" s="52">
        <v>1</v>
      </c>
      <c r="B245" s="52"/>
      <c r="C245" s="52"/>
      <c r="D245" s="52"/>
      <c r="E245" s="52"/>
      <c r="F245" s="52"/>
      <c r="G245" s="52">
        <v>2</v>
      </c>
      <c r="H245" s="52"/>
      <c r="I245" s="52"/>
      <c r="J245" s="52"/>
      <c r="K245" s="52"/>
      <c r="L245" s="52"/>
      <c r="M245" s="52"/>
      <c r="N245" s="52"/>
      <c r="O245" s="52"/>
      <c r="P245" s="52"/>
      <c r="Q245" s="52">
        <v>3</v>
      </c>
      <c r="R245" s="52"/>
      <c r="S245" s="52"/>
      <c r="T245" s="52"/>
      <c r="U245" s="52"/>
      <c r="V245" s="52">
        <v>4</v>
      </c>
      <c r="W245" s="52"/>
      <c r="X245" s="52"/>
      <c r="Y245" s="52"/>
      <c r="Z245" s="52">
        <v>5</v>
      </c>
      <c r="AA245" s="52"/>
      <c r="AB245" s="52"/>
      <c r="AC245" s="52"/>
      <c r="AD245" s="52"/>
      <c r="AE245" s="52">
        <v>6</v>
      </c>
      <c r="AF245" s="52"/>
      <c r="AG245" s="52"/>
      <c r="AH245" s="52"/>
      <c r="AI245" s="52"/>
      <c r="AJ245" s="52">
        <v>7</v>
      </c>
      <c r="AK245" s="52"/>
      <c r="AL245" s="52"/>
      <c r="AM245" s="52"/>
      <c r="AN245" s="52"/>
      <c r="AO245" s="52">
        <v>8</v>
      </c>
      <c r="AP245" s="52"/>
      <c r="AQ245" s="52"/>
      <c r="AR245" s="52"/>
      <c r="AS245" s="52"/>
      <c r="AT245" s="52">
        <v>9</v>
      </c>
      <c r="AU245" s="52"/>
      <c r="AV245" s="52"/>
      <c r="AW245" s="52"/>
      <c r="AX245" s="52">
        <v>10</v>
      </c>
      <c r="AY245" s="52"/>
      <c r="AZ245" s="52"/>
      <c r="BA245" s="52"/>
      <c r="BB245" s="52"/>
      <c r="BC245" s="52">
        <v>11</v>
      </c>
      <c r="BD245" s="52"/>
      <c r="BE245" s="52"/>
      <c r="BF245" s="52"/>
      <c r="BG245" s="52"/>
      <c r="BH245" s="52">
        <v>12</v>
      </c>
      <c r="BI245" s="52"/>
      <c r="BJ245" s="52"/>
      <c r="BK245" s="52"/>
      <c r="BL245" s="52"/>
    </row>
    <row r="246" spans="1:79" s="1" customFormat="1" ht="12" hidden="1" customHeight="1">
      <c r="A246" s="77" t="s">
        <v>64</v>
      </c>
      <c r="B246" s="77"/>
      <c r="C246" s="77"/>
      <c r="D246" s="77"/>
      <c r="E246" s="77"/>
      <c r="F246" s="77"/>
      <c r="G246" s="76" t="s">
        <v>57</v>
      </c>
      <c r="H246" s="76"/>
      <c r="I246" s="76"/>
      <c r="J246" s="76"/>
      <c r="K246" s="76"/>
      <c r="L246" s="76"/>
      <c r="M246" s="76"/>
      <c r="N246" s="76"/>
      <c r="O246" s="76"/>
      <c r="P246" s="76"/>
      <c r="Q246" s="75" t="s">
        <v>80</v>
      </c>
      <c r="R246" s="75"/>
      <c r="S246" s="75"/>
      <c r="T246" s="75"/>
      <c r="U246" s="75"/>
      <c r="V246" s="75" t="s">
        <v>81</v>
      </c>
      <c r="W246" s="75"/>
      <c r="X246" s="75"/>
      <c r="Y246" s="75"/>
      <c r="Z246" s="75" t="s">
        <v>82</v>
      </c>
      <c r="AA246" s="75"/>
      <c r="AB246" s="75"/>
      <c r="AC246" s="75"/>
      <c r="AD246" s="75"/>
      <c r="AE246" s="75" t="s">
        <v>83</v>
      </c>
      <c r="AF246" s="75"/>
      <c r="AG246" s="75"/>
      <c r="AH246" s="75"/>
      <c r="AI246" s="75"/>
      <c r="AJ246" s="80" t="s">
        <v>102</v>
      </c>
      <c r="AK246" s="75"/>
      <c r="AL246" s="75"/>
      <c r="AM246" s="75"/>
      <c r="AN246" s="75"/>
      <c r="AO246" s="75" t="s">
        <v>84</v>
      </c>
      <c r="AP246" s="75"/>
      <c r="AQ246" s="75"/>
      <c r="AR246" s="75"/>
      <c r="AS246" s="75"/>
      <c r="AT246" s="80" t="s">
        <v>103</v>
      </c>
      <c r="AU246" s="75"/>
      <c r="AV246" s="75"/>
      <c r="AW246" s="75"/>
      <c r="AX246" s="75" t="s">
        <v>85</v>
      </c>
      <c r="AY246" s="75"/>
      <c r="AZ246" s="75"/>
      <c r="BA246" s="75"/>
      <c r="BB246" s="75"/>
      <c r="BC246" s="75" t="s">
        <v>86</v>
      </c>
      <c r="BD246" s="75"/>
      <c r="BE246" s="75"/>
      <c r="BF246" s="75"/>
      <c r="BG246" s="75"/>
      <c r="BH246" s="80" t="s">
        <v>102</v>
      </c>
      <c r="BI246" s="75"/>
      <c r="BJ246" s="75"/>
      <c r="BK246" s="75"/>
      <c r="BL246" s="75"/>
      <c r="CA246" s="1" t="s">
        <v>52</v>
      </c>
    </row>
    <row r="247" spans="1:79" s="6" customFormat="1" ht="12.75" customHeight="1">
      <c r="A247" s="39"/>
      <c r="B247" s="39"/>
      <c r="C247" s="39"/>
      <c r="D247" s="39"/>
      <c r="E247" s="39"/>
      <c r="F247" s="39"/>
      <c r="G247" s="73" t="s">
        <v>148</v>
      </c>
      <c r="H247" s="73"/>
      <c r="I247" s="73"/>
      <c r="J247" s="73"/>
      <c r="K247" s="73"/>
      <c r="L247" s="73"/>
      <c r="M247" s="73"/>
      <c r="N247" s="73"/>
      <c r="O247" s="73"/>
      <c r="P247" s="73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>
        <f>IF(ISNUMBER(Q247),Q247,0)-IF(ISNUMBER(Z247),Z247,0)</f>
        <v>0</v>
      </c>
      <c r="AK247" s="38"/>
      <c r="AL247" s="38"/>
      <c r="AM247" s="38"/>
      <c r="AN247" s="38"/>
      <c r="AO247" s="38"/>
      <c r="AP247" s="38"/>
      <c r="AQ247" s="38"/>
      <c r="AR247" s="38"/>
      <c r="AS247" s="38"/>
      <c r="AT247" s="38">
        <f>IF(ISNUMBER(V247),V247,0)-IF(ISNUMBER(Z247),Z247,0)-IF(ISNUMBER(AE247),AE247,0)</f>
        <v>0</v>
      </c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>
        <f>IF(ISNUMBER(AO247),AO247,0)-IF(ISNUMBER(AX247),AX247,0)</f>
        <v>0</v>
      </c>
      <c r="BI247" s="38"/>
      <c r="BJ247" s="38"/>
      <c r="BK247" s="38"/>
      <c r="BL247" s="38"/>
      <c r="CA247" s="6" t="s">
        <v>53</v>
      </c>
    </row>
    <row r="249" spans="1:79" ht="14.25" customHeight="1">
      <c r="A249" s="74" t="s">
        <v>240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</row>
    <row r="250" spans="1:79" ht="15" customHeight="1">
      <c r="A250" s="78" t="s">
        <v>233</v>
      </c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</row>
    <row r="251" spans="1:79" ht="42.95" customHeight="1">
      <c r="A251" s="79" t="s">
        <v>136</v>
      </c>
      <c r="B251" s="79"/>
      <c r="C251" s="79"/>
      <c r="D251" s="79"/>
      <c r="E251" s="79"/>
      <c r="F251" s="79"/>
      <c r="G251" s="52" t="s">
        <v>19</v>
      </c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 t="s">
        <v>15</v>
      </c>
      <c r="U251" s="52"/>
      <c r="V251" s="52"/>
      <c r="W251" s="52"/>
      <c r="X251" s="52"/>
      <c r="Y251" s="52"/>
      <c r="Z251" s="52" t="s">
        <v>14</v>
      </c>
      <c r="AA251" s="52"/>
      <c r="AB251" s="52"/>
      <c r="AC251" s="52"/>
      <c r="AD251" s="52"/>
      <c r="AE251" s="52" t="s">
        <v>236</v>
      </c>
      <c r="AF251" s="52"/>
      <c r="AG251" s="52"/>
      <c r="AH251" s="52"/>
      <c r="AI251" s="52"/>
      <c r="AJ251" s="52"/>
      <c r="AK251" s="52" t="s">
        <v>241</v>
      </c>
      <c r="AL251" s="52"/>
      <c r="AM251" s="52"/>
      <c r="AN251" s="52"/>
      <c r="AO251" s="52"/>
      <c r="AP251" s="52"/>
      <c r="AQ251" s="52" t="s">
        <v>253</v>
      </c>
      <c r="AR251" s="52"/>
      <c r="AS251" s="52"/>
      <c r="AT251" s="52"/>
      <c r="AU251" s="52"/>
      <c r="AV251" s="52"/>
      <c r="AW251" s="52" t="s">
        <v>18</v>
      </c>
      <c r="AX251" s="52"/>
      <c r="AY251" s="52"/>
      <c r="AZ251" s="52"/>
      <c r="BA251" s="52"/>
      <c r="BB251" s="52"/>
      <c r="BC251" s="52"/>
      <c r="BD251" s="52"/>
      <c r="BE251" s="52" t="s">
        <v>157</v>
      </c>
      <c r="BF251" s="52"/>
      <c r="BG251" s="52"/>
      <c r="BH251" s="52"/>
      <c r="BI251" s="52"/>
      <c r="BJ251" s="52"/>
      <c r="BK251" s="52"/>
      <c r="BL251" s="52"/>
    </row>
    <row r="252" spans="1:79" ht="21.75" customHeight="1">
      <c r="A252" s="79"/>
      <c r="B252" s="79"/>
      <c r="C252" s="79"/>
      <c r="D252" s="79"/>
      <c r="E252" s="79"/>
      <c r="F252" s="79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</row>
    <row r="253" spans="1:79" ht="15" customHeight="1">
      <c r="A253" s="52">
        <v>1</v>
      </c>
      <c r="B253" s="52"/>
      <c r="C253" s="52"/>
      <c r="D253" s="52"/>
      <c r="E253" s="52"/>
      <c r="F253" s="52"/>
      <c r="G253" s="52">
        <v>2</v>
      </c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>
        <v>3</v>
      </c>
      <c r="U253" s="52"/>
      <c r="V253" s="52"/>
      <c r="W253" s="52"/>
      <c r="X253" s="52"/>
      <c r="Y253" s="52"/>
      <c r="Z253" s="52">
        <v>4</v>
      </c>
      <c r="AA253" s="52"/>
      <c r="AB253" s="52"/>
      <c r="AC253" s="52"/>
      <c r="AD253" s="52"/>
      <c r="AE253" s="52">
        <v>5</v>
      </c>
      <c r="AF253" s="52"/>
      <c r="AG253" s="52"/>
      <c r="AH253" s="52"/>
      <c r="AI253" s="52"/>
      <c r="AJ253" s="52"/>
      <c r="AK253" s="52">
        <v>6</v>
      </c>
      <c r="AL253" s="52"/>
      <c r="AM253" s="52"/>
      <c r="AN253" s="52"/>
      <c r="AO253" s="52"/>
      <c r="AP253" s="52"/>
      <c r="AQ253" s="52">
        <v>7</v>
      </c>
      <c r="AR253" s="52"/>
      <c r="AS253" s="52"/>
      <c r="AT253" s="52"/>
      <c r="AU253" s="52"/>
      <c r="AV253" s="52"/>
      <c r="AW253" s="77">
        <v>8</v>
      </c>
      <c r="AX253" s="77"/>
      <c r="AY253" s="77"/>
      <c r="AZ253" s="77"/>
      <c r="BA253" s="77"/>
      <c r="BB253" s="77"/>
      <c r="BC253" s="77"/>
      <c r="BD253" s="77"/>
      <c r="BE253" s="77">
        <v>9</v>
      </c>
      <c r="BF253" s="77"/>
      <c r="BG253" s="77"/>
      <c r="BH253" s="77"/>
      <c r="BI253" s="77"/>
      <c r="BJ253" s="77"/>
      <c r="BK253" s="77"/>
      <c r="BL253" s="77"/>
    </row>
    <row r="254" spans="1:79" s="1" customFormat="1" ht="18.75" hidden="1" customHeight="1">
      <c r="A254" s="77" t="s">
        <v>64</v>
      </c>
      <c r="B254" s="77"/>
      <c r="C254" s="77"/>
      <c r="D254" s="77"/>
      <c r="E254" s="77"/>
      <c r="F254" s="77"/>
      <c r="G254" s="76" t="s">
        <v>57</v>
      </c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5" t="s">
        <v>80</v>
      </c>
      <c r="U254" s="75"/>
      <c r="V254" s="75"/>
      <c r="W254" s="75"/>
      <c r="X254" s="75"/>
      <c r="Y254" s="75"/>
      <c r="Z254" s="75" t="s">
        <v>81</v>
      </c>
      <c r="AA254" s="75"/>
      <c r="AB254" s="75"/>
      <c r="AC254" s="75"/>
      <c r="AD254" s="75"/>
      <c r="AE254" s="75" t="s">
        <v>82</v>
      </c>
      <c r="AF254" s="75"/>
      <c r="AG254" s="75"/>
      <c r="AH254" s="75"/>
      <c r="AI254" s="75"/>
      <c r="AJ254" s="75"/>
      <c r="AK254" s="75" t="s">
        <v>83</v>
      </c>
      <c r="AL254" s="75"/>
      <c r="AM254" s="75"/>
      <c r="AN254" s="75"/>
      <c r="AO254" s="75"/>
      <c r="AP254" s="75"/>
      <c r="AQ254" s="75" t="s">
        <v>84</v>
      </c>
      <c r="AR254" s="75"/>
      <c r="AS254" s="75"/>
      <c r="AT254" s="75"/>
      <c r="AU254" s="75"/>
      <c r="AV254" s="75"/>
      <c r="AW254" s="76" t="s">
        <v>87</v>
      </c>
      <c r="AX254" s="76"/>
      <c r="AY254" s="76"/>
      <c r="AZ254" s="76"/>
      <c r="BA254" s="76"/>
      <c r="BB254" s="76"/>
      <c r="BC254" s="76"/>
      <c r="BD254" s="76"/>
      <c r="BE254" s="76" t="s">
        <v>88</v>
      </c>
      <c r="BF254" s="76"/>
      <c r="BG254" s="76"/>
      <c r="BH254" s="76"/>
      <c r="BI254" s="76"/>
      <c r="BJ254" s="76"/>
      <c r="BK254" s="76"/>
      <c r="BL254" s="76"/>
      <c r="CA254" s="1" t="s">
        <v>54</v>
      </c>
    </row>
    <row r="255" spans="1:79" s="6" customFormat="1" ht="12.75" customHeight="1">
      <c r="A255" s="39"/>
      <c r="B255" s="39"/>
      <c r="C255" s="39"/>
      <c r="D255" s="39"/>
      <c r="E255" s="39"/>
      <c r="F255" s="39"/>
      <c r="G255" s="73" t="s">
        <v>148</v>
      </c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CA255" s="6" t="s">
        <v>55</v>
      </c>
    </row>
    <row r="257" spans="1:64" ht="14.25" customHeight="1">
      <c r="A257" s="74" t="s">
        <v>254</v>
      </c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</row>
    <row r="258" spans="1:64" ht="15" customHeight="1">
      <c r="A258" s="70" t="s">
        <v>224</v>
      </c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</row>
    <row r="259" spans="1:64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1" spans="1:64" ht="14.25">
      <c r="A261" s="74" t="s">
        <v>269</v>
      </c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</row>
    <row r="262" spans="1:64" ht="14.25">
      <c r="A262" s="74" t="s">
        <v>242</v>
      </c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</row>
    <row r="263" spans="1:64" ht="15" customHeigh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</row>
    <row r="264" spans="1:64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7" spans="1:64" ht="18.95" customHeight="1">
      <c r="A267" s="66" t="s">
        <v>227</v>
      </c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22"/>
      <c r="AC267" s="22"/>
      <c r="AD267" s="22"/>
      <c r="AE267" s="22"/>
      <c r="AF267" s="22"/>
      <c r="AG267" s="22"/>
      <c r="AH267" s="71"/>
      <c r="AI267" s="71"/>
      <c r="AJ267" s="71"/>
      <c r="AK267" s="71"/>
      <c r="AL267" s="71"/>
      <c r="AM267" s="71"/>
      <c r="AN267" s="71"/>
      <c r="AO267" s="71"/>
      <c r="AP267" s="71"/>
      <c r="AQ267" s="22"/>
      <c r="AR267" s="22"/>
      <c r="AS267" s="22"/>
      <c r="AT267" s="22"/>
      <c r="AU267" s="72" t="s">
        <v>229</v>
      </c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</row>
    <row r="268" spans="1:64" ht="12.75" customHeight="1">
      <c r="AB268" s="23"/>
      <c r="AC268" s="23"/>
      <c r="AD268" s="23"/>
      <c r="AE268" s="23"/>
      <c r="AF268" s="23"/>
      <c r="AG268" s="23"/>
      <c r="AH268" s="69" t="s">
        <v>1</v>
      </c>
      <c r="AI268" s="69"/>
      <c r="AJ268" s="69"/>
      <c r="AK268" s="69"/>
      <c r="AL268" s="69"/>
      <c r="AM268" s="69"/>
      <c r="AN268" s="69"/>
      <c r="AO268" s="69"/>
      <c r="AP268" s="69"/>
      <c r="AQ268" s="23"/>
      <c r="AR268" s="23"/>
      <c r="AS268" s="23"/>
      <c r="AT268" s="23"/>
      <c r="AU268" s="69" t="s">
        <v>161</v>
      </c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</row>
    <row r="269" spans="1:64" ht="15">
      <c r="AB269" s="23"/>
      <c r="AC269" s="23"/>
      <c r="AD269" s="23"/>
      <c r="AE269" s="23"/>
      <c r="AF269" s="23"/>
      <c r="AG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3"/>
      <c r="AR269" s="23"/>
      <c r="AS269" s="23"/>
      <c r="AT269" s="23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</row>
    <row r="270" spans="1:64" ht="18" customHeight="1">
      <c r="A270" s="66" t="s">
        <v>228</v>
      </c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23"/>
      <c r="AC270" s="23"/>
      <c r="AD270" s="23"/>
      <c r="AE270" s="23"/>
      <c r="AF270" s="23"/>
      <c r="AG270" s="23"/>
      <c r="AH270" s="67"/>
      <c r="AI270" s="67"/>
      <c r="AJ270" s="67"/>
      <c r="AK270" s="67"/>
      <c r="AL270" s="67"/>
      <c r="AM270" s="67"/>
      <c r="AN270" s="67"/>
      <c r="AO270" s="67"/>
      <c r="AP270" s="67"/>
      <c r="AQ270" s="23"/>
      <c r="AR270" s="23"/>
      <c r="AS270" s="23"/>
      <c r="AT270" s="23"/>
      <c r="AU270" s="68" t="s">
        <v>230</v>
      </c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</row>
    <row r="271" spans="1:64" ht="12" customHeight="1">
      <c r="AB271" s="23"/>
      <c r="AC271" s="23"/>
      <c r="AD271" s="23"/>
      <c r="AE271" s="23"/>
      <c r="AF271" s="23"/>
      <c r="AG271" s="23"/>
      <c r="AH271" s="69" t="s">
        <v>1</v>
      </c>
      <c r="AI271" s="69"/>
      <c r="AJ271" s="69"/>
      <c r="AK271" s="69"/>
      <c r="AL271" s="69"/>
      <c r="AM271" s="69"/>
      <c r="AN271" s="69"/>
      <c r="AO271" s="69"/>
      <c r="AP271" s="69"/>
      <c r="AQ271" s="23"/>
      <c r="AR271" s="23"/>
      <c r="AS271" s="23"/>
      <c r="AT271" s="23"/>
      <c r="AU271" s="69" t="s">
        <v>161</v>
      </c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</row>
  </sheetData>
  <mergeCells count="1834"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8:BI168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7:BI167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5:BI165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3:BI163"/>
    <mergeCell ref="V160:AE160"/>
    <mergeCell ref="AF160:AJ160"/>
    <mergeCell ref="AK160:AO160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1:BI161"/>
    <mergeCell ref="AP133:AT133"/>
    <mergeCell ref="AU133:AY133"/>
    <mergeCell ref="AZ133:BD133"/>
    <mergeCell ref="BE133:BI133"/>
    <mergeCell ref="BJ133:BN133"/>
    <mergeCell ref="BO133:BS133"/>
    <mergeCell ref="BT133:BX133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8:BI158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40:BI140"/>
    <mergeCell ref="BJ140:BN140"/>
    <mergeCell ref="BO140:BS140"/>
    <mergeCell ref="BT140:BX140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9:BI139"/>
    <mergeCell ref="BJ139:BN139"/>
    <mergeCell ref="BO139:BS139"/>
    <mergeCell ref="BT139:BX139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7:BI137"/>
    <mergeCell ref="BJ137:BN137"/>
    <mergeCell ref="BO137:BS137"/>
    <mergeCell ref="BT137:BX137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5:BI135"/>
    <mergeCell ref="BJ135:BN135"/>
    <mergeCell ref="BO135:BS135"/>
    <mergeCell ref="BT135:BX135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31:BI131"/>
    <mergeCell ref="BJ131:BN131"/>
    <mergeCell ref="BO131:BS131"/>
    <mergeCell ref="BT131:BX131"/>
    <mergeCell ref="BN1:BZ1"/>
    <mergeCell ref="A2:BZ2"/>
    <mergeCell ref="B4:AF4"/>
    <mergeCell ref="AH4:AR4"/>
    <mergeCell ref="AT4:BA4"/>
    <mergeCell ref="A5:AF5"/>
    <mergeCell ref="AH5:AR5"/>
    <mergeCell ref="AT5:BA5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BE121:BI121"/>
    <mergeCell ref="BJ121:BN121"/>
    <mergeCell ref="BO121:BS121"/>
    <mergeCell ref="BT121:BX121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C27:BG27"/>
    <mergeCell ref="BH27:BL27"/>
    <mergeCell ref="BM27:BQ27"/>
    <mergeCell ref="BR27:BT27"/>
    <mergeCell ref="BU27:BY27"/>
    <mergeCell ref="A28:D28"/>
    <mergeCell ref="E28:W28"/>
    <mergeCell ref="X28:AB28"/>
    <mergeCell ref="AC28:AG28"/>
    <mergeCell ref="AH28:AJ28"/>
    <mergeCell ref="AC27:AG27"/>
    <mergeCell ref="AH27:AJ27"/>
    <mergeCell ref="AK27:AO27"/>
    <mergeCell ref="AP27:AT27"/>
    <mergeCell ref="AU27:AY27"/>
    <mergeCell ref="AZ27:BB27"/>
    <mergeCell ref="A21:BY21"/>
    <mergeCell ref="A23:BY23"/>
    <mergeCell ref="A24:BY24"/>
    <mergeCell ref="A25:BY25"/>
    <mergeCell ref="A26:D27"/>
    <mergeCell ref="E26:W27"/>
    <mergeCell ref="X26:AO26"/>
    <mergeCell ref="AP26:BG26"/>
    <mergeCell ref="BH26:BY26"/>
    <mergeCell ref="X27:AB27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U30:AY30"/>
    <mergeCell ref="AZ30:BB30"/>
    <mergeCell ref="AU29:AY29"/>
    <mergeCell ref="AZ29:BB29"/>
    <mergeCell ref="BC29:BG29"/>
    <mergeCell ref="BH29:BL29"/>
    <mergeCell ref="BM29:BQ29"/>
    <mergeCell ref="BR29:BT29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AK29:AO29"/>
    <mergeCell ref="AP29:AT29"/>
    <mergeCell ref="AK28:AO28"/>
    <mergeCell ref="AP28:AT28"/>
    <mergeCell ref="AU28:AY28"/>
    <mergeCell ref="AZ28:BB28"/>
    <mergeCell ref="BC28:BG28"/>
    <mergeCell ref="BH28:BL28"/>
    <mergeCell ref="A36:BG36"/>
    <mergeCell ref="A37:D38"/>
    <mergeCell ref="E37:W38"/>
    <mergeCell ref="X37:AO37"/>
    <mergeCell ref="AP37:BG37"/>
    <mergeCell ref="X38:AB38"/>
    <mergeCell ref="AC38:AG38"/>
    <mergeCell ref="AH38:AJ38"/>
    <mergeCell ref="AK38:AO38"/>
    <mergeCell ref="AP38:AT38"/>
    <mergeCell ref="BC30:BG30"/>
    <mergeCell ref="BH30:BL30"/>
    <mergeCell ref="BM30:BQ30"/>
    <mergeCell ref="BR30:BT30"/>
    <mergeCell ref="BU30:BY30"/>
    <mergeCell ref="A35:BL35"/>
    <mergeCell ref="AK31:AO31"/>
    <mergeCell ref="AP31:AT31"/>
    <mergeCell ref="AU31:AY31"/>
    <mergeCell ref="AZ31:BB31"/>
    <mergeCell ref="AU39:AY39"/>
    <mergeCell ref="AZ39:BB39"/>
    <mergeCell ref="BC39:BG39"/>
    <mergeCell ref="A40:D40"/>
    <mergeCell ref="E40:W40"/>
    <mergeCell ref="X40:AB40"/>
    <mergeCell ref="AC40:AG40"/>
    <mergeCell ref="AH40:AJ40"/>
    <mergeCell ref="AK40:AO40"/>
    <mergeCell ref="AP40:AT40"/>
    <mergeCell ref="AU38:AY38"/>
    <mergeCell ref="AZ38:BB38"/>
    <mergeCell ref="BC38:BG38"/>
    <mergeCell ref="A39:D39"/>
    <mergeCell ref="E39:W39"/>
    <mergeCell ref="X39:AB39"/>
    <mergeCell ref="AC39:AG39"/>
    <mergeCell ref="AH39:AJ39"/>
    <mergeCell ref="AK39:AO39"/>
    <mergeCell ref="AP39:AT39"/>
    <mergeCell ref="AU41:AY41"/>
    <mergeCell ref="AZ41:BB41"/>
    <mergeCell ref="BC41:BG41"/>
    <mergeCell ref="A47:BY47"/>
    <mergeCell ref="A48:BY48"/>
    <mergeCell ref="A49:BY49"/>
    <mergeCell ref="AK42:AO42"/>
    <mergeCell ref="AP42:AT42"/>
    <mergeCell ref="AU42:AY42"/>
    <mergeCell ref="AZ42:BB42"/>
    <mergeCell ref="AU40:AY40"/>
    <mergeCell ref="AZ40:BB40"/>
    <mergeCell ref="BC40:BG40"/>
    <mergeCell ref="A41:D41"/>
    <mergeCell ref="E41:W41"/>
    <mergeCell ref="X41:AB41"/>
    <mergeCell ref="AC41:AG41"/>
    <mergeCell ref="AH41:AJ41"/>
    <mergeCell ref="AK41:AO41"/>
    <mergeCell ref="AP41:AT41"/>
    <mergeCell ref="BU51:BY51"/>
    <mergeCell ref="A52:D52"/>
    <mergeCell ref="E52:W52"/>
    <mergeCell ref="X52:AB52"/>
    <mergeCell ref="AC52:AG52"/>
    <mergeCell ref="AH52:AJ52"/>
    <mergeCell ref="AK52:AO52"/>
    <mergeCell ref="AP52:AT52"/>
    <mergeCell ref="AU52:AY52"/>
    <mergeCell ref="AZ52:BB52"/>
    <mergeCell ref="AU51:AY51"/>
    <mergeCell ref="AZ51:BB51"/>
    <mergeCell ref="BC51:BG51"/>
    <mergeCell ref="BH51:BL51"/>
    <mergeCell ref="BM51:BQ51"/>
    <mergeCell ref="BR51:BT51"/>
    <mergeCell ref="A50:D51"/>
    <mergeCell ref="E50:W51"/>
    <mergeCell ref="X50:AO50"/>
    <mergeCell ref="AP50:BG50"/>
    <mergeCell ref="BH50:BY50"/>
    <mergeCell ref="X51:AB51"/>
    <mergeCell ref="AC51:AG51"/>
    <mergeCell ref="AH51:AJ51"/>
    <mergeCell ref="AK51:AO51"/>
    <mergeCell ref="AP51:AT51"/>
    <mergeCell ref="BM53:BQ53"/>
    <mergeCell ref="BR53:BT53"/>
    <mergeCell ref="BU53:BY53"/>
    <mergeCell ref="A54:D54"/>
    <mergeCell ref="E54:W54"/>
    <mergeCell ref="X54:AB54"/>
    <mergeCell ref="AC54:AG54"/>
    <mergeCell ref="AH54:AJ54"/>
    <mergeCell ref="AK54:AO54"/>
    <mergeCell ref="AP54:AT54"/>
    <mergeCell ref="AK53:AO53"/>
    <mergeCell ref="AP53:AT53"/>
    <mergeCell ref="AU53:AY53"/>
    <mergeCell ref="AZ53:BB53"/>
    <mergeCell ref="BC53:BG53"/>
    <mergeCell ref="BH53:BL53"/>
    <mergeCell ref="BC52:BG52"/>
    <mergeCell ref="BH52:BL52"/>
    <mergeCell ref="BM52:BQ52"/>
    <mergeCell ref="BR52:BT52"/>
    <mergeCell ref="BU52:BY52"/>
    <mergeCell ref="A53:D53"/>
    <mergeCell ref="E53:W53"/>
    <mergeCell ref="X53:AB53"/>
    <mergeCell ref="AC53:AG53"/>
    <mergeCell ref="AH53:AJ53"/>
    <mergeCell ref="BH65:BL65"/>
    <mergeCell ref="BM65:BQ65"/>
    <mergeCell ref="BR65:BT65"/>
    <mergeCell ref="BU65:BY65"/>
    <mergeCell ref="A66:E66"/>
    <mergeCell ref="F66:W66"/>
    <mergeCell ref="X66:AB66"/>
    <mergeCell ref="AC66:AG66"/>
    <mergeCell ref="AH66:AJ66"/>
    <mergeCell ref="AK66:AO66"/>
    <mergeCell ref="AH65:AJ65"/>
    <mergeCell ref="AK65:AO65"/>
    <mergeCell ref="AP65:AT65"/>
    <mergeCell ref="AU65:AY65"/>
    <mergeCell ref="AZ65:BB65"/>
    <mergeCell ref="BC65:BG65"/>
    <mergeCell ref="BU54:BY54"/>
    <mergeCell ref="A62:BL62"/>
    <mergeCell ref="A63:BY63"/>
    <mergeCell ref="A64:E65"/>
    <mergeCell ref="F64:W65"/>
    <mergeCell ref="X64:AO64"/>
    <mergeCell ref="AP64:BG64"/>
    <mergeCell ref="BH64:BY64"/>
    <mergeCell ref="X65:AB65"/>
    <mergeCell ref="AC65:AG65"/>
    <mergeCell ref="AU54:AY54"/>
    <mergeCell ref="AZ54:BB54"/>
    <mergeCell ref="BC54:BG54"/>
    <mergeCell ref="BH54:BL54"/>
    <mergeCell ref="BM54:BQ54"/>
    <mergeCell ref="BR54:BT54"/>
    <mergeCell ref="AZ67:BB67"/>
    <mergeCell ref="BC67:BG67"/>
    <mergeCell ref="BH67:BL67"/>
    <mergeCell ref="BM67:BQ67"/>
    <mergeCell ref="BR67:BT67"/>
    <mergeCell ref="BU67:BY67"/>
    <mergeCell ref="BR66:BT66"/>
    <mergeCell ref="BU66:BY66"/>
    <mergeCell ref="A67:E67"/>
    <mergeCell ref="F67:W67"/>
    <mergeCell ref="X67:AB67"/>
    <mergeCell ref="AC67:AG67"/>
    <mergeCell ref="AH67:AJ67"/>
    <mergeCell ref="AK67:AO67"/>
    <mergeCell ref="AP67:AT67"/>
    <mergeCell ref="AU67:AY67"/>
    <mergeCell ref="AP66:AT66"/>
    <mergeCell ref="AU66:AY66"/>
    <mergeCell ref="AZ66:BB66"/>
    <mergeCell ref="BC66:BG66"/>
    <mergeCell ref="BH66:BL66"/>
    <mergeCell ref="BM66:BQ66"/>
    <mergeCell ref="BR68:BT68"/>
    <mergeCell ref="BU68:BY68"/>
    <mergeCell ref="A70:BL70"/>
    <mergeCell ref="A71:BG71"/>
    <mergeCell ref="A72:D73"/>
    <mergeCell ref="E72:W73"/>
    <mergeCell ref="X72:AO72"/>
    <mergeCell ref="AP72:BG72"/>
    <mergeCell ref="X73:AB73"/>
    <mergeCell ref="AC73:AG73"/>
    <mergeCell ref="AP68:AT68"/>
    <mergeCell ref="AU68:AY68"/>
    <mergeCell ref="AZ68:BB68"/>
    <mergeCell ref="BC68:BG68"/>
    <mergeCell ref="BH68:BL68"/>
    <mergeCell ref="BM68:BQ68"/>
    <mergeCell ref="A68:E68"/>
    <mergeCell ref="F68:W68"/>
    <mergeCell ref="X68:AB68"/>
    <mergeCell ref="AC68:AG68"/>
    <mergeCell ref="AH68:AJ68"/>
    <mergeCell ref="AK68:AO68"/>
    <mergeCell ref="AP74:AT74"/>
    <mergeCell ref="AU74:AY74"/>
    <mergeCell ref="AZ74:BB74"/>
    <mergeCell ref="BC74:BG74"/>
    <mergeCell ref="A75:D75"/>
    <mergeCell ref="E75:W75"/>
    <mergeCell ref="X75:AB75"/>
    <mergeCell ref="AC75:AG75"/>
    <mergeCell ref="AH75:AJ75"/>
    <mergeCell ref="AK75:AO75"/>
    <mergeCell ref="A74:D74"/>
    <mergeCell ref="E74:W74"/>
    <mergeCell ref="X74:AB74"/>
    <mergeCell ref="AC74:AG74"/>
    <mergeCell ref="AH74:AJ74"/>
    <mergeCell ref="AK74:AO74"/>
    <mergeCell ref="AH73:AJ73"/>
    <mergeCell ref="AK73:AO73"/>
    <mergeCell ref="AP73:AT73"/>
    <mergeCell ref="AU73:AY73"/>
    <mergeCell ref="AZ73:BB73"/>
    <mergeCell ref="BC73:BG73"/>
    <mergeCell ref="AZ76:BB76"/>
    <mergeCell ref="BC76:BG76"/>
    <mergeCell ref="A84:BL84"/>
    <mergeCell ref="A85:BG85"/>
    <mergeCell ref="AU77:AY77"/>
    <mergeCell ref="AZ77:BB77"/>
    <mergeCell ref="BC77:BG77"/>
    <mergeCell ref="A78:D78"/>
    <mergeCell ref="AP75:AT75"/>
    <mergeCell ref="AU75:AY75"/>
    <mergeCell ref="AZ75:BB75"/>
    <mergeCell ref="BC75:BG75"/>
    <mergeCell ref="A76:D76"/>
    <mergeCell ref="E76:W76"/>
    <mergeCell ref="X76:AB76"/>
    <mergeCell ref="AC76:AG76"/>
    <mergeCell ref="AH76:AJ76"/>
    <mergeCell ref="AK76:AO76"/>
    <mergeCell ref="AZ87:BB87"/>
    <mergeCell ref="BC87:BG87"/>
    <mergeCell ref="A88:E88"/>
    <mergeCell ref="F88:W88"/>
    <mergeCell ref="X88:AB88"/>
    <mergeCell ref="AC88:AG88"/>
    <mergeCell ref="AH88:AJ88"/>
    <mergeCell ref="AK88:AO88"/>
    <mergeCell ref="AP88:AT88"/>
    <mergeCell ref="AU88:AY88"/>
    <mergeCell ref="A86:E87"/>
    <mergeCell ref="F86:W87"/>
    <mergeCell ref="X86:AO86"/>
    <mergeCell ref="AP86:BG86"/>
    <mergeCell ref="X87:AB87"/>
    <mergeCell ref="AC87:AG87"/>
    <mergeCell ref="AH87:AJ87"/>
    <mergeCell ref="AK87:AO87"/>
    <mergeCell ref="AP87:AT87"/>
    <mergeCell ref="AU87:AY87"/>
    <mergeCell ref="AZ89:BB89"/>
    <mergeCell ref="BC89:BG89"/>
    <mergeCell ref="A90:E90"/>
    <mergeCell ref="F90:W90"/>
    <mergeCell ref="X90:AB90"/>
    <mergeCell ref="AC90:AG90"/>
    <mergeCell ref="AH90:AJ90"/>
    <mergeCell ref="AK90:AO90"/>
    <mergeCell ref="AP90:AT90"/>
    <mergeCell ref="AU90:AY90"/>
    <mergeCell ref="AZ88:BB88"/>
    <mergeCell ref="BC88:BG88"/>
    <mergeCell ref="A89:E89"/>
    <mergeCell ref="F89:W89"/>
    <mergeCell ref="X89:AB89"/>
    <mergeCell ref="AC89:AG89"/>
    <mergeCell ref="AH89:AJ89"/>
    <mergeCell ref="AK89:AO89"/>
    <mergeCell ref="AP89:AT89"/>
    <mergeCell ref="AU89:AY89"/>
    <mergeCell ref="BI97:BM97"/>
    <mergeCell ref="BN97:BP97"/>
    <mergeCell ref="BQ97:BU97"/>
    <mergeCell ref="T97:X97"/>
    <mergeCell ref="Y97:AC97"/>
    <mergeCell ref="AD97:AF97"/>
    <mergeCell ref="AG97:AK97"/>
    <mergeCell ref="AL97:AP97"/>
    <mergeCell ref="AQ97:AU97"/>
    <mergeCell ref="AZ90:BB90"/>
    <mergeCell ref="BC90:BG90"/>
    <mergeCell ref="A93:BL93"/>
    <mergeCell ref="A94:BL94"/>
    <mergeCell ref="A95:BU95"/>
    <mergeCell ref="A96:C97"/>
    <mergeCell ref="D96:S97"/>
    <mergeCell ref="T96:AK96"/>
    <mergeCell ref="AL96:BC96"/>
    <mergeCell ref="BD96:BU96"/>
    <mergeCell ref="BI99:BM99"/>
    <mergeCell ref="BN99:BP99"/>
    <mergeCell ref="BQ99:BU99"/>
    <mergeCell ref="BN98:BP98"/>
    <mergeCell ref="BQ98:BU98"/>
    <mergeCell ref="A99:C99"/>
    <mergeCell ref="D99:S99"/>
    <mergeCell ref="T99:X99"/>
    <mergeCell ref="Y99:AC99"/>
    <mergeCell ref="AD99:AF99"/>
    <mergeCell ref="AG99:AK99"/>
    <mergeCell ref="AL99:AP99"/>
    <mergeCell ref="AQ99:AU99"/>
    <mergeCell ref="AL98:AP98"/>
    <mergeCell ref="AQ98:AU98"/>
    <mergeCell ref="AV98:AX98"/>
    <mergeCell ref="AY98:BC98"/>
    <mergeCell ref="BD98:BH98"/>
    <mergeCell ref="BI98:BM98"/>
    <mergeCell ref="A98:C98"/>
    <mergeCell ref="D98:S98"/>
    <mergeCell ref="T98:X98"/>
    <mergeCell ref="Y98:AC98"/>
    <mergeCell ref="AD98:AF98"/>
    <mergeCell ref="AG98:AK98"/>
    <mergeCell ref="BN100:BP100"/>
    <mergeCell ref="BQ100:BU100"/>
    <mergeCell ref="A104:BL104"/>
    <mergeCell ref="A105:BC105"/>
    <mergeCell ref="A106:C107"/>
    <mergeCell ref="D106:S107"/>
    <mergeCell ref="T106:AK106"/>
    <mergeCell ref="AL106:BC106"/>
    <mergeCell ref="T107:X107"/>
    <mergeCell ref="Y107:AC107"/>
    <mergeCell ref="AL100:AP100"/>
    <mergeCell ref="AQ100:AU100"/>
    <mergeCell ref="AV100:AX100"/>
    <mergeCell ref="AY100:BC100"/>
    <mergeCell ref="BD100:BH100"/>
    <mergeCell ref="BI100:BM100"/>
    <mergeCell ref="A100:C100"/>
    <mergeCell ref="D100:S100"/>
    <mergeCell ref="T100:X100"/>
    <mergeCell ref="Y100:AC100"/>
    <mergeCell ref="AD100:AF100"/>
    <mergeCell ref="AG100:AK100"/>
    <mergeCell ref="AL108:AP108"/>
    <mergeCell ref="AQ108:AU108"/>
    <mergeCell ref="AV108:AX108"/>
    <mergeCell ref="AY108:BC108"/>
    <mergeCell ref="A109:C109"/>
    <mergeCell ref="D109:S109"/>
    <mergeCell ref="T109:X109"/>
    <mergeCell ref="Y109:AC109"/>
    <mergeCell ref="AD109:AF109"/>
    <mergeCell ref="AG109:AK109"/>
    <mergeCell ref="A108:C108"/>
    <mergeCell ref="D108:S108"/>
    <mergeCell ref="T108:X108"/>
    <mergeCell ref="Y108:AC108"/>
    <mergeCell ref="AD108:AF108"/>
    <mergeCell ref="AG108:AK108"/>
    <mergeCell ref="AD107:AF107"/>
    <mergeCell ref="AG107:AK107"/>
    <mergeCell ref="AL107:AP107"/>
    <mergeCell ref="AQ107:AU107"/>
    <mergeCell ref="AV107:AX107"/>
    <mergeCell ref="AY107:BC107"/>
    <mergeCell ref="AL110:AP110"/>
    <mergeCell ref="AQ110:AU110"/>
    <mergeCell ref="AV110:AX110"/>
    <mergeCell ref="AY110:BC110"/>
    <mergeCell ref="A115:BL115"/>
    <mergeCell ref="A116:BL116"/>
    <mergeCell ref="AQ111:AU111"/>
    <mergeCell ref="AV111:AX111"/>
    <mergeCell ref="AY111:BC111"/>
    <mergeCell ref="A112:C112"/>
    <mergeCell ref="AL109:AP109"/>
    <mergeCell ref="AQ109:AU109"/>
    <mergeCell ref="AV109:AX109"/>
    <mergeCell ref="AY109:BC109"/>
    <mergeCell ref="A110:C110"/>
    <mergeCell ref="D110:S110"/>
    <mergeCell ref="T110:X110"/>
    <mergeCell ref="Y110:AC110"/>
    <mergeCell ref="AD110:AF110"/>
    <mergeCell ref="AG110:AK11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BT122:BX122"/>
    <mergeCell ref="A144:BL144"/>
    <mergeCell ref="A145:C146"/>
    <mergeCell ref="D145:P146"/>
    <mergeCell ref="Q145:U146"/>
    <mergeCell ref="V145:AE146"/>
    <mergeCell ref="AF145:AT145"/>
    <mergeCell ref="AU145:BI145"/>
    <mergeCell ref="AF146:AJ146"/>
    <mergeCell ref="AK146:AO146"/>
    <mergeCell ref="AP122:AT122"/>
    <mergeCell ref="AU122:AY122"/>
    <mergeCell ref="AZ122:BD122"/>
    <mergeCell ref="BE122:BI122"/>
    <mergeCell ref="BJ122:BN122"/>
    <mergeCell ref="BO122:BS122"/>
    <mergeCell ref="A122:C122"/>
    <mergeCell ref="D122:P122"/>
    <mergeCell ref="Q122:U122"/>
    <mergeCell ref="V122:AE122"/>
    <mergeCell ref="AF122:AJ122"/>
    <mergeCell ref="AK122:AO122"/>
    <mergeCell ref="BE148:BI148"/>
    <mergeCell ref="A150:C150"/>
    <mergeCell ref="D150:P150"/>
    <mergeCell ref="Q150:U150"/>
    <mergeCell ref="V150:AE150"/>
    <mergeCell ref="AF150:AJ150"/>
    <mergeCell ref="AK150:AO150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9:BI149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50:AT150"/>
    <mergeCell ref="AU150:AY150"/>
    <mergeCell ref="AZ150:BD150"/>
    <mergeCell ref="BE150:BI150"/>
    <mergeCell ref="A170:BL170"/>
    <mergeCell ref="A171:BR171"/>
    <mergeCell ref="BE151:BI151"/>
    <mergeCell ref="D152:P152"/>
    <mergeCell ref="Q152:U152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9:BI159"/>
    <mergeCell ref="A160:C160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186:C188"/>
    <mergeCell ref="D186:V188"/>
    <mergeCell ref="W186:AH186"/>
    <mergeCell ref="AI186:AT186"/>
    <mergeCell ref="AU186:AZ186"/>
    <mergeCell ref="BA186:BF186"/>
    <mergeCell ref="AT176:AX176"/>
    <mergeCell ref="AY176:BC176"/>
    <mergeCell ref="BD176:BH176"/>
    <mergeCell ref="BI176:BM176"/>
    <mergeCell ref="BN176:BR176"/>
    <mergeCell ref="A185:BL185"/>
    <mergeCell ref="BI177:BM177"/>
    <mergeCell ref="BN177:BR177"/>
    <mergeCell ref="A178:T178"/>
    <mergeCell ref="U178:Y178"/>
    <mergeCell ref="A176:T176"/>
    <mergeCell ref="U176:Y176"/>
    <mergeCell ref="Z176:AD176"/>
    <mergeCell ref="AE176:AI176"/>
    <mergeCell ref="AJ176:AN176"/>
    <mergeCell ref="AO176:AS176"/>
    <mergeCell ref="W188:Y188"/>
    <mergeCell ref="Z188:AB188"/>
    <mergeCell ref="AC188:AE188"/>
    <mergeCell ref="AF188:AH188"/>
    <mergeCell ref="AI188:AK188"/>
    <mergeCell ref="AL188:AN188"/>
    <mergeCell ref="AO188:AQ188"/>
    <mergeCell ref="AR188:AT188"/>
    <mergeCell ref="BG186:BL186"/>
    <mergeCell ref="W187:AB187"/>
    <mergeCell ref="AC187:AH187"/>
    <mergeCell ref="AI187:AN187"/>
    <mergeCell ref="AO187:AT187"/>
    <mergeCell ref="AU187:AW188"/>
    <mergeCell ref="AX187:AZ188"/>
    <mergeCell ref="BA187:BC188"/>
    <mergeCell ref="BD187:BF188"/>
    <mergeCell ref="BG187:BI188"/>
    <mergeCell ref="A190:C190"/>
    <mergeCell ref="D190:V190"/>
    <mergeCell ref="W190:Y190"/>
    <mergeCell ref="Z190:AB190"/>
    <mergeCell ref="AC190:AE190"/>
    <mergeCell ref="AF190:AH190"/>
    <mergeCell ref="AI189:AK189"/>
    <mergeCell ref="AL189:AN189"/>
    <mergeCell ref="AO189:AQ189"/>
    <mergeCell ref="AR189:AT189"/>
    <mergeCell ref="AU189:AW189"/>
    <mergeCell ref="AX189:AZ189"/>
    <mergeCell ref="A189:C189"/>
    <mergeCell ref="D189:V189"/>
    <mergeCell ref="W189:Y189"/>
    <mergeCell ref="Z189:AB189"/>
    <mergeCell ref="AC189:AE189"/>
    <mergeCell ref="AF189:AH189"/>
    <mergeCell ref="A199:BS199"/>
    <mergeCell ref="A200:F201"/>
    <mergeCell ref="G200:S201"/>
    <mergeCell ref="T200:Z201"/>
    <mergeCell ref="AA200:AO200"/>
    <mergeCell ref="AP200:BD200"/>
    <mergeCell ref="BE200:BS200"/>
    <mergeCell ref="AA201:AE201"/>
    <mergeCell ref="AF201:AJ201"/>
    <mergeCell ref="AK201:AO201"/>
    <mergeCell ref="BA191:BC191"/>
    <mergeCell ref="BD191:BF191"/>
    <mergeCell ref="BG191:BI191"/>
    <mergeCell ref="BJ191:BL191"/>
    <mergeCell ref="A197:BL197"/>
    <mergeCell ref="A198:BS198"/>
    <mergeCell ref="A192:C192"/>
    <mergeCell ref="D192:V192"/>
    <mergeCell ref="W192:Y192"/>
    <mergeCell ref="Z192:AB192"/>
    <mergeCell ref="AI191:AK191"/>
    <mergeCell ref="AL191:AN191"/>
    <mergeCell ref="AO191:AQ191"/>
    <mergeCell ref="AR191:AT191"/>
    <mergeCell ref="AU191:AW191"/>
    <mergeCell ref="AX191:AZ191"/>
    <mergeCell ref="A191:C191"/>
    <mergeCell ref="D191:V191"/>
    <mergeCell ref="W191:Y191"/>
    <mergeCell ref="Z191:AB191"/>
    <mergeCell ref="AC191:AE191"/>
    <mergeCell ref="AF191:AH191"/>
    <mergeCell ref="AF203:AJ203"/>
    <mergeCell ref="AK203:AO203"/>
    <mergeCell ref="AP202:AT202"/>
    <mergeCell ref="AU202:AY202"/>
    <mergeCell ref="AZ202:BD202"/>
    <mergeCell ref="BE202:BI202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P201:AT201"/>
    <mergeCell ref="AU201:AY201"/>
    <mergeCell ref="AZ201:BD201"/>
    <mergeCell ref="BE201:BI201"/>
    <mergeCell ref="BJ201:BN201"/>
    <mergeCell ref="BO201:BS201"/>
    <mergeCell ref="A207:BL207"/>
    <mergeCell ref="A208:BD208"/>
    <mergeCell ref="A209:F210"/>
    <mergeCell ref="G209:S210"/>
    <mergeCell ref="T209:Z210"/>
    <mergeCell ref="AA209:AO209"/>
    <mergeCell ref="AP209:BD209"/>
    <mergeCell ref="AA210:AE210"/>
    <mergeCell ref="AF210:AJ210"/>
    <mergeCell ref="AK210:AO210"/>
    <mergeCell ref="AP204:AT204"/>
    <mergeCell ref="AU204:AY204"/>
    <mergeCell ref="AZ204:BD204"/>
    <mergeCell ref="BE204:BI204"/>
    <mergeCell ref="BJ204:BN204"/>
    <mergeCell ref="BO204:BS204"/>
    <mergeCell ref="A204:F204"/>
    <mergeCell ref="G204:S204"/>
    <mergeCell ref="T204:Z204"/>
    <mergeCell ref="AA204:AE204"/>
    <mergeCell ref="AF204:AJ204"/>
    <mergeCell ref="AK204:AO204"/>
    <mergeCell ref="AU211:AY211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U212:AY212"/>
    <mergeCell ref="AP210:AT210"/>
    <mergeCell ref="AU210:AY210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217:BL217"/>
    <mergeCell ref="A218:BM218"/>
    <mergeCell ref="A219:M220"/>
    <mergeCell ref="N219:U220"/>
    <mergeCell ref="V219:Y220"/>
    <mergeCell ref="Z219:AG219"/>
    <mergeCell ref="AH219:AO219"/>
    <mergeCell ref="AP219:AW219"/>
    <mergeCell ref="AX219:BE219"/>
    <mergeCell ref="BF219:BM219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AZ213:BD213"/>
    <mergeCell ref="Z222:AC222"/>
    <mergeCell ref="AD222:AG222"/>
    <mergeCell ref="AH222:AK222"/>
    <mergeCell ref="AL222:AO222"/>
    <mergeCell ref="AP222:AS222"/>
    <mergeCell ref="AT222:AW222"/>
    <mergeCell ref="AL221:AO221"/>
    <mergeCell ref="AP221:AS221"/>
    <mergeCell ref="AT221:AW221"/>
    <mergeCell ref="AX221:BA221"/>
    <mergeCell ref="BB221:BE221"/>
    <mergeCell ref="BF221:BI221"/>
    <mergeCell ref="AX220:BA220"/>
    <mergeCell ref="BB220:BE220"/>
    <mergeCell ref="BF220:BI220"/>
    <mergeCell ref="BJ220:BM220"/>
    <mergeCell ref="A221:M221"/>
    <mergeCell ref="N221:U221"/>
    <mergeCell ref="V221:Y221"/>
    <mergeCell ref="Z221:AC221"/>
    <mergeCell ref="AD221:AG221"/>
    <mergeCell ref="AH221:AK221"/>
    <mergeCell ref="Z220:AC220"/>
    <mergeCell ref="AD220:AG220"/>
    <mergeCell ref="AH220:AK220"/>
    <mergeCell ref="AL220:AO220"/>
    <mergeCell ref="AP220:AS220"/>
    <mergeCell ref="AT220:AW220"/>
    <mergeCell ref="AQ234:AV235"/>
    <mergeCell ref="AW234:BF234"/>
    <mergeCell ref="BG234:BL235"/>
    <mergeCell ref="AW235:BA235"/>
    <mergeCell ref="BB235:BF235"/>
    <mergeCell ref="A236:F236"/>
    <mergeCell ref="G236:S236"/>
    <mergeCell ref="T236:Y236"/>
    <mergeCell ref="Z236:AD236"/>
    <mergeCell ref="AE236:AJ236"/>
    <mergeCell ref="A234:F235"/>
    <mergeCell ref="G234:S235"/>
    <mergeCell ref="T234:Y235"/>
    <mergeCell ref="Z234:AD235"/>
    <mergeCell ref="AE234:AJ235"/>
    <mergeCell ref="AK234:AP235"/>
    <mergeCell ref="BJ223:BM223"/>
    <mergeCell ref="A227:BL227"/>
    <mergeCell ref="A228:BL228"/>
    <mergeCell ref="A231:BL231"/>
    <mergeCell ref="A232:BL232"/>
    <mergeCell ref="A233:BL233"/>
    <mergeCell ref="AT224:AW224"/>
    <mergeCell ref="AX224:BA224"/>
    <mergeCell ref="BB224:BE224"/>
    <mergeCell ref="BF224:BI224"/>
    <mergeCell ref="AL223:AO223"/>
    <mergeCell ref="AP223:AS223"/>
    <mergeCell ref="AT223:AW223"/>
    <mergeCell ref="AX223:BA223"/>
    <mergeCell ref="BB223:BE223"/>
    <mergeCell ref="BF223:BI223"/>
    <mergeCell ref="AK238:AP238"/>
    <mergeCell ref="AQ238:AV238"/>
    <mergeCell ref="AW238:BA238"/>
    <mergeCell ref="BB238:BF238"/>
    <mergeCell ref="BG238:BL238"/>
    <mergeCell ref="A240:BL240"/>
    <mergeCell ref="AK237:AP237"/>
    <mergeCell ref="AQ237:AV237"/>
    <mergeCell ref="AW237:BA237"/>
    <mergeCell ref="BB237:BF237"/>
    <mergeCell ref="BG237:BL237"/>
    <mergeCell ref="A238:F238"/>
    <mergeCell ref="G238:S238"/>
    <mergeCell ref="T238:Y238"/>
    <mergeCell ref="Z238:AD238"/>
    <mergeCell ref="AE238:AJ238"/>
    <mergeCell ref="AK236:AP236"/>
    <mergeCell ref="AQ236:AV236"/>
    <mergeCell ref="AW236:BA236"/>
    <mergeCell ref="BB236:BF236"/>
    <mergeCell ref="BG236:BL236"/>
    <mergeCell ref="A237:F237"/>
    <mergeCell ref="G237:S237"/>
    <mergeCell ref="T237:Y237"/>
    <mergeCell ref="Z237:AD237"/>
    <mergeCell ref="AE237:AJ237"/>
    <mergeCell ref="AT243:AW244"/>
    <mergeCell ref="AX243:BG243"/>
    <mergeCell ref="BH243:BL244"/>
    <mergeCell ref="Z244:AD244"/>
    <mergeCell ref="AE244:AI244"/>
    <mergeCell ref="AX244:BB244"/>
    <mergeCell ref="BC244:BG244"/>
    <mergeCell ref="A241:BL241"/>
    <mergeCell ref="A242:F244"/>
    <mergeCell ref="G242:P244"/>
    <mergeCell ref="Q242:AN242"/>
    <mergeCell ref="AO242:BL242"/>
    <mergeCell ref="Q243:U244"/>
    <mergeCell ref="V243:Y244"/>
    <mergeCell ref="Z243:AI243"/>
    <mergeCell ref="AJ243:AN244"/>
    <mergeCell ref="AO243:AS244"/>
    <mergeCell ref="AJ246:AN246"/>
    <mergeCell ref="AO246:AS246"/>
    <mergeCell ref="AT246:AW246"/>
    <mergeCell ref="AX246:BB246"/>
    <mergeCell ref="BC246:BG246"/>
    <mergeCell ref="BH246:BL246"/>
    <mergeCell ref="A246:F246"/>
    <mergeCell ref="G246:P246"/>
    <mergeCell ref="Q246:U246"/>
    <mergeCell ref="V246:Y246"/>
    <mergeCell ref="Z246:AD246"/>
    <mergeCell ref="AE246:AI246"/>
    <mergeCell ref="AJ245:AN245"/>
    <mergeCell ref="AO245:AS245"/>
    <mergeCell ref="AT245:AW245"/>
    <mergeCell ref="AX245:BB245"/>
    <mergeCell ref="BC245:BG245"/>
    <mergeCell ref="BH245:BL245"/>
    <mergeCell ref="A245:F245"/>
    <mergeCell ref="G245:P245"/>
    <mergeCell ref="Q245:U245"/>
    <mergeCell ref="V245:Y245"/>
    <mergeCell ref="Z245:AD245"/>
    <mergeCell ref="AE245:AI245"/>
    <mergeCell ref="A249:BL249"/>
    <mergeCell ref="A250:BL250"/>
    <mergeCell ref="A251:F252"/>
    <mergeCell ref="G251:S252"/>
    <mergeCell ref="T251:Y252"/>
    <mergeCell ref="Z251:AD252"/>
    <mergeCell ref="AE251:AJ252"/>
    <mergeCell ref="AK251:AP252"/>
    <mergeCell ref="AQ251:AV252"/>
    <mergeCell ref="AW251:BD252"/>
    <mergeCell ref="AJ247:AN247"/>
    <mergeCell ref="AO247:AS247"/>
    <mergeCell ref="AT247:AW247"/>
    <mergeCell ref="AX247:BB247"/>
    <mergeCell ref="BC247:BG247"/>
    <mergeCell ref="BH247:BL247"/>
    <mergeCell ref="A247:F247"/>
    <mergeCell ref="G247:P247"/>
    <mergeCell ref="Q247:U247"/>
    <mergeCell ref="V247:Y247"/>
    <mergeCell ref="Z247:AD247"/>
    <mergeCell ref="AE247:AI247"/>
    <mergeCell ref="AQ254:AV254"/>
    <mergeCell ref="AW254:BD254"/>
    <mergeCell ref="BE254:BL254"/>
    <mergeCell ref="A255:F255"/>
    <mergeCell ref="G255:S255"/>
    <mergeCell ref="T255:Y255"/>
    <mergeCell ref="Z255:AD255"/>
    <mergeCell ref="AE255:AJ255"/>
    <mergeCell ref="AK255:AP255"/>
    <mergeCell ref="AQ255:AV255"/>
    <mergeCell ref="A254:F254"/>
    <mergeCell ref="G254:S254"/>
    <mergeCell ref="T254:Y254"/>
    <mergeCell ref="Z254:AD254"/>
    <mergeCell ref="AE254:AJ254"/>
    <mergeCell ref="AK254:AP254"/>
    <mergeCell ref="BE251:BL252"/>
    <mergeCell ref="A253:F253"/>
    <mergeCell ref="G253:S253"/>
    <mergeCell ref="T253:Y253"/>
    <mergeCell ref="Z253:AD253"/>
    <mergeCell ref="AE253:AJ253"/>
    <mergeCell ref="AK253:AP253"/>
    <mergeCell ref="AQ253:AV253"/>
    <mergeCell ref="AW253:BD253"/>
    <mergeCell ref="BE253:BL253"/>
    <mergeCell ref="BC31:BG31"/>
    <mergeCell ref="BH31:BL31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270:AA270"/>
    <mergeCell ref="AH270:AP270"/>
    <mergeCell ref="AU270:BF270"/>
    <mergeCell ref="AH271:AP271"/>
    <mergeCell ref="AU271:BF271"/>
    <mergeCell ref="A31:D31"/>
    <mergeCell ref="E31:W31"/>
    <mergeCell ref="X31:AB31"/>
    <mergeCell ref="AC31:AG31"/>
    <mergeCell ref="AH31:AJ31"/>
    <mergeCell ref="A263:BL263"/>
    <mergeCell ref="A267:AA267"/>
    <mergeCell ref="AH267:AP267"/>
    <mergeCell ref="AU267:BF267"/>
    <mergeCell ref="AH268:AP268"/>
    <mergeCell ref="AU268:BF268"/>
    <mergeCell ref="AW255:BD255"/>
    <mergeCell ref="BE255:BL255"/>
    <mergeCell ref="A257:BL257"/>
    <mergeCell ref="A258:BL258"/>
    <mergeCell ref="A261:BL261"/>
    <mergeCell ref="A262:BL262"/>
    <mergeCell ref="BU33:BY33"/>
    <mergeCell ref="AU33:AY33"/>
    <mergeCell ref="AZ33:BB33"/>
    <mergeCell ref="BC33:BG33"/>
    <mergeCell ref="BH33:BL33"/>
    <mergeCell ref="BM33:BQ33"/>
    <mergeCell ref="BR33:BT33"/>
    <mergeCell ref="BM32:BQ32"/>
    <mergeCell ref="BR32:BT32"/>
    <mergeCell ref="BU32:BY32"/>
    <mergeCell ref="A33:D33"/>
    <mergeCell ref="E33:W33"/>
    <mergeCell ref="X33:AB33"/>
    <mergeCell ref="AC33:AG33"/>
    <mergeCell ref="AH33:AJ33"/>
    <mergeCell ref="AK33:AO33"/>
    <mergeCell ref="AP33:AT33"/>
    <mergeCell ref="AK32:AO32"/>
    <mergeCell ref="AP32:AT32"/>
    <mergeCell ref="AU32:AY32"/>
    <mergeCell ref="AZ32:BB32"/>
    <mergeCell ref="BC32:BG32"/>
    <mergeCell ref="BH32:BL32"/>
    <mergeCell ref="AP55:AT55"/>
    <mergeCell ref="AU55:AY55"/>
    <mergeCell ref="AZ55:BB55"/>
    <mergeCell ref="BC44:BG44"/>
    <mergeCell ref="BC43:BG43"/>
    <mergeCell ref="A44:D44"/>
    <mergeCell ref="E44:W44"/>
    <mergeCell ref="X44:AB44"/>
    <mergeCell ref="AC44:AG44"/>
    <mergeCell ref="AH44:AJ44"/>
    <mergeCell ref="AK44:AO44"/>
    <mergeCell ref="AP44:AT44"/>
    <mergeCell ref="AU44:AY44"/>
    <mergeCell ref="AZ44:BB44"/>
    <mergeCell ref="BC42:BG42"/>
    <mergeCell ref="A43:D43"/>
    <mergeCell ref="E43:W43"/>
    <mergeCell ref="X43:AB43"/>
    <mergeCell ref="AC43:AG43"/>
    <mergeCell ref="AH43:AJ43"/>
    <mergeCell ref="AK43:AO43"/>
    <mergeCell ref="AP43:AT43"/>
    <mergeCell ref="AU43:AY43"/>
    <mergeCell ref="AZ43:BB43"/>
    <mergeCell ref="A42:D42"/>
    <mergeCell ref="E42:W42"/>
    <mergeCell ref="X42:AB42"/>
    <mergeCell ref="AC42:AG42"/>
    <mergeCell ref="AH42:AJ42"/>
    <mergeCell ref="BM56:BQ56"/>
    <mergeCell ref="BR56:BT56"/>
    <mergeCell ref="BU56:BY56"/>
    <mergeCell ref="A57:D57"/>
    <mergeCell ref="E57:W57"/>
    <mergeCell ref="X57:AB57"/>
    <mergeCell ref="AC57:AG57"/>
    <mergeCell ref="AH57:AJ57"/>
    <mergeCell ref="AK57:AO57"/>
    <mergeCell ref="AP57:AT57"/>
    <mergeCell ref="AK56:AO56"/>
    <mergeCell ref="AP56:AT56"/>
    <mergeCell ref="AU56:AY56"/>
    <mergeCell ref="AZ56:BB56"/>
    <mergeCell ref="BC56:BG56"/>
    <mergeCell ref="BH56:BL56"/>
    <mergeCell ref="BC55:BG55"/>
    <mergeCell ref="BH55:BL55"/>
    <mergeCell ref="BM55:BQ55"/>
    <mergeCell ref="BR55:BT55"/>
    <mergeCell ref="BU55:BY55"/>
    <mergeCell ref="A56:D56"/>
    <mergeCell ref="E56:W56"/>
    <mergeCell ref="X56:AB56"/>
    <mergeCell ref="AC56:AG56"/>
    <mergeCell ref="AH56:AJ56"/>
    <mergeCell ref="A55:D55"/>
    <mergeCell ref="E55:W55"/>
    <mergeCell ref="X55:AB55"/>
    <mergeCell ref="AC55:AG55"/>
    <mergeCell ref="AH55:AJ55"/>
    <mergeCell ref="AK55:AO55"/>
    <mergeCell ref="BC58:BG58"/>
    <mergeCell ref="BH58:BL58"/>
    <mergeCell ref="BM58:BQ58"/>
    <mergeCell ref="BR58:BT58"/>
    <mergeCell ref="BU58:BY58"/>
    <mergeCell ref="A59:D59"/>
    <mergeCell ref="E59:W59"/>
    <mergeCell ref="X59:AB59"/>
    <mergeCell ref="AC59:AG59"/>
    <mergeCell ref="AH59:AJ59"/>
    <mergeCell ref="BU57:BY57"/>
    <mergeCell ref="A58:D58"/>
    <mergeCell ref="E58:W58"/>
    <mergeCell ref="X58:AB58"/>
    <mergeCell ref="AC58:AG58"/>
    <mergeCell ref="AH58:AJ58"/>
    <mergeCell ref="AK58:AO58"/>
    <mergeCell ref="AP58:AT58"/>
    <mergeCell ref="AU58:AY58"/>
    <mergeCell ref="AZ58:BB58"/>
    <mergeCell ref="AU57:AY57"/>
    <mergeCell ref="AZ57:BB57"/>
    <mergeCell ref="BC57:BG57"/>
    <mergeCell ref="BH57:BL57"/>
    <mergeCell ref="BM57:BQ57"/>
    <mergeCell ref="BR57:BT57"/>
    <mergeCell ref="A77:D77"/>
    <mergeCell ref="E77:W77"/>
    <mergeCell ref="X77:AB77"/>
    <mergeCell ref="AC77:AG77"/>
    <mergeCell ref="AH77:AJ77"/>
    <mergeCell ref="AK77:AO77"/>
    <mergeCell ref="AP77:AT77"/>
    <mergeCell ref="BU60:BY60"/>
    <mergeCell ref="AU60:AY60"/>
    <mergeCell ref="AZ60:BB60"/>
    <mergeCell ref="BC60:BG60"/>
    <mergeCell ref="BH60:BL60"/>
    <mergeCell ref="BM60:BQ60"/>
    <mergeCell ref="BR60:BT60"/>
    <mergeCell ref="BM59:BQ59"/>
    <mergeCell ref="BR59:BT59"/>
    <mergeCell ref="BU59:BY59"/>
    <mergeCell ref="A60:D60"/>
    <mergeCell ref="E60:W60"/>
    <mergeCell ref="X60:AB60"/>
    <mergeCell ref="AC60:AG60"/>
    <mergeCell ref="AH60:AJ60"/>
    <mergeCell ref="AK60:AO60"/>
    <mergeCell ref="AP60:AT60"/>
    <mergeCell ref="AK59:AO59"/>
    <mergeCell ref="AP59:AT59"/>
    <mergeCell ref="AU59:AY59"/>
    <mergeCell ref="AZ59:BB59"/>
    <mergeCell ref="BC59:BG59"/>
    <mergeCell ref="BH59:BL59"/>
    <mergeCell ref="AP76:AT76"/>
    <mergeCell ref="AU76:AY76"/>
    <mergeCell ref="AU79:AY79"/>
    <mergeCell ref="AZ79:BB79"/>
    <mergeCell ref="BC79:BG79"/>
    <mergeCell ref="A80:D80"/>
    <mergeCell ref="E80:W80"/>
    <mergeCell ref="X80:AB80"/>
    <mergeCell ref="AC80:AG80"/>
    <mergeCell ref="AH80:AJ80"/>
    <mergeCell ref="AK80:AO80"/>
    <mergeCell ref="AP80:AT80"/>
    <mergeCell ref="AU78:AY78"/>
    <mergeCell ref="AZ78:BB78"/>
    <mergeCell ref="BC78:BG78"/>
    <mergeCell ref="A79:D79"/>
    <mergeCell ref="E79:W79"/>
    <mergeCell ref="X79:AB79"/>
    <mergeCell ref="AC79:AG79"/>
    <mergeCell ref="AH79:AJ79"/>
    <mergeCell ref="AK79:AO79"/>
    <mergeCell ref="AP79:AT79"/>
    <mergeCell ref="E78:W78"/>
    <mergeCell ref="X78:AB78"/>
    <mergeCell ref="AC78:AG78"/>
    <mergeCell ref="AH78:AJ78"/>
    <mergeCell ref="AK78:AO78"/>
    <mergeCell ref="AP78:AT78"/>
    <mergeCell ref="AD101:AF101"/>
    <mergeCell ref="AG101:AK101"/>
    <mergeCell ref="AL101:AP101"/>
    <mergeCell ref="AU82:AY82"/>
    <mergeCell ref="AZ82:BB82"/>
    <mergeCell ref="BC82:BG82"/>
    <mergeCell ref="AU81:AY81"/>
    <mergeCell ref="AZ81:BB81"/>
    <mergeCell ref="BC81:BG81"/>
    <mergeCell ref="A82:D82"/>
    <mergeCell ref="E82:W82"/>
    <mergeCell ref="X82:AB82"/>
    <mergeCell ref="AC82:AG82"/>
    <mergeCell ref="AH82:AJ82"/>
    <mergeCell ref="AK82:AO82"/>
    <mergeCell ref="AP82:AT82"/>
    <mergeCell ref="AU80:AY80"/>
    <mergeCell ref="AZ80:BB80"/>
    <mergeCell ref="BC80:BG80"/>
    <mergeCell ref="A81:D81"/>
    <mergeCell ref="E81:W81"/>
    <mergeCell ref="X81:AB81"/>
    <mergeCell ref="AC81:AG81"/>
    <mergeCell ref="AH81:AJ81"/>
    <mergeCell ref="AK81:AO81"/>
    <mergeCell ref="AP81:AT81"/>
    <mergeCell ref="AV99:AX99"/>
    <mergeCell ref="AY99:BC99"/>
    <mergeCell ref="BD99:BH99"/>
    <mergeCell ref="AV97:AX97"/>
    <mergeCell ref="AY97:BC97"/>
    <mergeCell ref="BD97:BH97"/>
    <mergeCell ref="A111:C111"/>
    <mergeCell ref="D111:S111"/>
    <mergeCell ref="T111:X111"/>
    <mergeCell ref="Y111:AC111"/>
    <mergeCell ref="AD111:AF111"/>
    <mergeCell ref="AG111:AK111"/>
    <mergeCell ref="AL111:AP111"/>
    <mergeCell ref="AY102:BC102"/>
    <mergeCell ref="BD102:BH102"/>
    <mergeCell ref="BI102:BM102"/>
    <mergeCell ref="BN102:BP102"/>
    <mergeCell ref="BQ102:BU102"/>
    <mergeCell ref="BQ101:BU101"/>
    <mergeCell ref="A102:C102"/>
    <mergeCell ref="D102:S102"/>
    <mergeCell ref="T102:X102"/>
    <mergeCell ref="Y102:AC102"/>
    <mergeCell ref="AD102:AF102"/>
    <mergeCell ref="AG102:AK102"/>
    <mergeCell ref="AL102:AP102"/>
    <mergeCell ref="AQ102:AU102"/>
    <mergeCell ref="AV102:AX102"/>
    <mergeCell ref="AQ101:AU101"/>
    <mergeCell ref="AV101:AX101"/>
    <mergeCell ref="AY101:BC101"/>
    <mergeCell ref="BD101:BH101"/>
    <mergeCell ref="BI101:BM101"/>
    <mergeCell ref="BN101:BP101"/>
    <mergeCell ref="A101:C101"/>
    <mergeCell ref="D101:S101"/>
    <mergeCell ref="T101:X101"/>
    <mergeCell ref="Y101:AC101"/>
    <mergeCell ref="AQ112:AU112"/>
    <mergeCell ref="AV112:AX112"/>
    <mergeCell ref="AY112:BC112"/>
    <mergeCell ref="D112:S112"/>
    <mergeCell ref="T112:X112"/>
    <mergeCell ref="Y112:AC112"/>
    <mergeCell ref="AD112:AF112"/>
    <mergeCell ref="AG112:AK112"/>
    <mergeCell ref="AL112:AP112"/>
    <mergeCell ref="BE120:BI120"/>
    <mergeCell ref="BJ120:BN120"/>
    <mergeCell ref="BO120:BS120"/>
    <mergeCell ref="BT120:BX120"/>
    <mergeCell ref="BT119:BX119"/>
    <mergeCell ref="A120:C120"/>
    <mergeCell ref="D120:P120"/>
    <mergeCell ref="Q120:U120"/>
    <mergeCell ref="V120:AE120"/>
    <mergeCell ref="AF120:AJ120"/>
    <mergeCell ref="A123:C123"/>
    <mergeCell ref="D123:P123"/>
    <mergeCell ref="Q123:U123"/>
    <mergeCell ref="V123:AE123"/>
    <mergeCell ref="AF123:AJ123"/>
    <mergeCell ref="AK123:AO123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5:BI125"/>
    <mergeCell ref="BJ125:BN125"/>
    <mergeCell ref="BO125:BS125"/>
    <mergeCell ref="BT125:BX125"/>
    <mergeCell ref="A126:C126"/>
    <mergeCell ref="D126:P126"/>
    <mergeCell ref="Q126:U126"/>
    <mergeCell ref="V126:AE126"/>
    <mergeCell ref="AF126:AJ126"/>
    <mergeCell ref="AK126:AO126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A127:C127"/>
    <mergeCell ref="D127:P127"/>
    <mergeCell ref="Q127:U127"/>
    <mergeCell ref="V127:AE127"/>
    <mergeCell ref="AF127:AJ127"/>
    <mergeCell ref="AK127:AO127"/>
    <mergeCell ref="BT126:BX126"/>
    <mergeCell ref="AP126:AT126"/>
    <mergeCell ref="AU126:AY126"/>
    <mergeCell ref="AZ126:BD126"/>
    <mergeCell ref="BE126:BI126"/>
    <mergeCell ref="BJ126:BN126"/>
    <mergeCell ref="BO126:BS126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29:BI129"/>
    <mergeCell ref="BJ129:BN129"/>
    <mergeCell ref="BO129:BS129"/>
    <mergeCell ref="BT129:BX129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AP148:AT148"/>
    <mergeCell ref="AU148:AY148"/>
    <mergeCell ref="AZ148:BD148"/>
    <mergeCell ref="D153:P153"/>
    <mergeCell ref="Q153:U153"/>
    <mergeCell ref="V153:AE153"/>
    <mergeCell ref="V152:AE152"/>
    <mergeCell ref="BE152:BI152"/>
    <mergeCell ref="A153:C153"/>
    <mergeCell ref="AF153:AJ153"/>
    <mergeCell ref="AK153:AO153"/>
    <mergeCell ref="AP153:AT153"/>
    <mergeCell ref="AU153:AY153"/>
    <mergeCell ref="AZ153:BD153"/>
    <mergeCell ref="A152:C152"/>
    <mergeCell ref="AF152:AJ152"/>
    <mergeCell ref="AK152:AO152"/>
    <mergeCell ref="AP152:AT152"/>
    <mergeCell ref="AU152:AY152"/>
    <mergeCell ref="AZ152:BD152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3:BI153"/>
    <mergeCell ref="BE155:BI155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D177:BH177"/>
    <mergeCell ref="BE157:BI157"/>
    <mergeCell ref="AO175:AS175"/>
    <mergeCell ref="AT175:AX175"/>
    <mergeCell ref="AY175:BC175"/>
    <mergeCell ref="BD175:BH175"/>
    <mergeCell ref="BI175:BM175"/>
    <mergeCell ref="AO173:AS173"/>
    <mergeCell ref="AT173:AX173"/>
    <mergeCell ref="AY173:BC173"/>
    <mergeCell ref="BD173:BH173"/>
    <mergeCell ref="BI173:BM173"/>
    <mergeCell ref="D160:P160"/>
    <mergeCell ref="Q160:U160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Z178:AD178"/>
    <mergeCell ref="AE178:AI178"/>
    <mergeCell ref="AJ178:AN178"/>
    <mergeCell ref="AO178:AS178"/>
    <mergeCell ref="AT178:AX178"/>
    <mergeCell ref="AY178:BC178"/>
    <mergeCell ref="A182:T182"/>
    <mergeCell ref="U182:Y182"/>
    <mergeCell ref="Z182:AD182"/>
    <mergeCell ref="AE182:AI182"/>
    <mergeCell ref="AJ182:AN182"/>
    <mergeCell ref="AO182:AS182"/>
    <mergeCell ref="AO181:AS181"/>
    <mergeCell ref="AT181:AX181"/>
    <mergeCell ref="AY181:BC181"/>
    <mergeCell ref="BD181:BH181"/>
    <mergeCell ref="BI181:BM181"/>
    <mergeCell ref="BN181:BR181"/>
    <mergeCell ref="AT180:AX180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U192:AW192"/>
    <mergeCell ref="AX192:AZ192"/>
    <mergeCell ref="BA192:BC192"/>
    <mergeCell ref="BD192:BF192"/>
    <mergeCell ref="BG192:BI192"/>
    <mergeCell ref="BJ192:BL192"/>
    <mergeCell ref="AC192:AE192"/>
    <mergeCell ref="AF192:AH192"/>
    <mergeCell ref="AI192:AK192"/>
    <mergeCell ref="AL192:AN192"/>
    <mergeCell ref="AO192:AQ192"/>
    <mergeCell ref="AR192:AT192"/>
    <mergeCell ref="AT182:AX182"/>
    <mergeCell ref="AY182:BC182"/>
    <mergeCell ref="BD182:BH182"/>
    <mergeCell ref="BI182:BM182"/>
    <mergeCell ref="BN182:BR182"/>
    <mergeCell ref="BA190:BC190"/>
    <mergeCell ref="BD190:BF190"/>
    <mergeCell ref="BG190:BI190"/>
    <mergeCell ref="BJ190:BL190"/>
    <mergeCell ref="AI190:AK190"/>
    <mergeCell ref="AL190:AN190"/>
    <mergeCell ref="AO190:AQ190"/>
    <mergeCell ref="AR190:AT190"/>
    <mergeCell ref="AU190:AW190"/>
    <mergeCell ref="AX190:AZ190"/>
    <mergeCell ref="BA189:BC189"/>
    <mergeCell ref="BD189:BF189"/>
    <mergeCell ref="BG189:BI189"/>
    <mergeCell ref="BJ189:BL189"/>
    <mergeCell ref="BJ187:BL188"/>
    <mergeCell ref="BA193:BC193"/>
    <mergeCell ref="BD193:BF193"/>
    <mergeCell ref="BG193:BI193"/>
    <mergeCell ref="BJ193:BL193"/>
    <mergeCell ref="A194:C194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A193:C193"/>
    <mergeCell ref="D193:V193"/>
    <mergeCell ref="W193:Y193"/>
    <mergeCell ref="Z193:AB193"/>
    <mergeCell ref="AC193:AE193"/>
    <mergeCell ref="AF193:AH193"/>
    <mergeCell ref="AP205:AT205"/>
    <mergeCell ref="AU205:AY205"/>
    <mergeCell ref="AZ205:BD205"/>
    <mergeCell ref="BE205:BI205"/>
    <mergeCell ref="BJ205:BN205"/>
    <mergeCell ref="BO205:BS205"/>
    <mergeCell ref="A205:F205"/>
    <mergeCell ref="G205:S205"/>
    <mergeCell ref="T205:Z205"/>
    <mergeCell ref="AA205:AE205"/>
    <mergeCell ref="AF205:AJ205"/>
    <mergeCell ref="AK205:AO205"/>
    <mergeCell ref="BA194:BC194"/>
    <mergeCell ref="BD194:BF194"/>
    <mergeCell ref="BG194:BI194"/>
    <mergeCell ref="BJ194:BL194"/>
    <mergeCell ref="AI194:AK194"/>
    <mergeCell ref="AL194:AN194"/>
    <mergeCell ref="AO194:AQ194"/>
    <mergeCell ref="AR194:AT194"/>
    <mergeCell ref="AU194:AW194"/>
    <mergeCell ref="AX194:AZ194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BJ224:BM224"/>
    <mergeCell ref="A224:M224"/>
    <mergeCell ref="N224:U224"/>
    <mergeCell ref="V224:Y224"/>
    <mergeCell ref="Z224:AC224"/>
    <mergeCell ref="AD224:AG224"/>
    <mergeCell ref="AH224:AK224"/>
    <mergeCell ref="AL224:AO224"/>
    <mergeCell ref="AP224:AS224"/>
    <mergeCell ref="AP214:AT214"/>
    <mergeCell ref="AU214:AY214"/>
    <mergeCell ref="AZ214:BD214"/>
    <mergeCell ref="A214:F214"/>
    <mergeCell ref="G214:S214"/>
    <mergeCell ref="T214:Z214"/>
    <mergeCell ref="AA214:AE214"/>
    <mergeCell ref="AF214:AJ214"/>
    <mergeCell ref="AK214:AO214"/>
    <mergeCell ref="AX222:BA222"/>
    <mergeCell ref="BB222:BE222"/>
    <mergeCell ref="BF222:BI222"/>
    <mergeCell ref="BJ222:BM222"/>
    <mergeCell ref="A223:M223"/>
    <mergeCell ref="N223:U223"/>
    <mergeCell ref="V223:Y223"/>
    <mergeCell ref="Z223:AC223"/>
    <mergeCell ref="AD223:AG223"/>
    <mergeCell ref="AH223:AK223"/>
    <mergeCell ref="BJ221:BM221"/>
    <mergeCell ref="A222:M222"/>
    <mergeCell ref="N222:U222"/>
    <mergeCell ref="V222:Y222"/>
  </mergeCells>
  <conditionalFormatting sqref="A100:A102 A110:A112 A191:A194">
    <cfRule type="cellIs" dxfId="37" priority="23" stopIfTrue="1" operator="equal">
      <formula>A99</formula>
    </cfRule>
  </conditionalFormatting>
  <conditionalFormatting sqref="A141:C141 A124:C124 A126:C126 A128:C128 A153:C153 A155:C155 A135:C135 A137:C139 A157:C168 A151:C151">
    <cfRule type="cellIs" dxfId="36" priority="21" stopIfTrue="1" operator="equal">
      <formula>A123</formula>
    </cfRule>
    <cfRule type="cellIs" dxfId="35" priority="22" stopIfTrue="1" operator="equal">
      <formula>0</formula>
    </cfRule>
  </conditionalFormatting>
  <conditionalFormatting sqref="A113">
    <cfRule type="cellIs" dxfId="34" priority="25" stopIfTrue="1" operator="equal">
      <formula>A110</formula>
    </cfRule>
  </conditionalFormatting>
  <conditionalFormatting sqref="A142:C142">
    <cfRule type="cellIs" dxfId="33" priority="28" stopIfTrue="1" operator="equal">
      <formula>A129</formula>
    </cfRule>
    <cfRule type="cellIs" dxfId="32" priority="29" stopIfTrue="1" operator="equal">
      <formula>0</formula>
    </cfRule>
  </conditionalFormatting>
  <conditionalFormatting sqref="A140:C140">
    <cfRule type="cellIs" dxfId="31" priority="32" stopIfTrue="1" operator="equal">
      <formula>A129</formula>
    </cfRule>
    <cfRule type="cellIs" dxfId="30" priority="33" stopIfTrue="1" operator="equal">
      <formula>0</formula>
    </cfRule>
  </conditionalFormatting>
  <conditionalFormatting sqref="A136:C136">
    <cfRule type="cellIs" dxfId="29" priority="36" stopIfTrue="1" operator="equal">
      <formula>A129</formula>
    </cfRule>
    <cfRule type="cellIs" dxfId="28" priority="37" stopIfTrue="1" operator="equal">
      <formula>0</formula>
    </cfRule>
  </conditionalFormatting>
  <conditionalFormatting sqref="A166:C166">
    <cfRule type="cellIs" dxfId="27" priority="40" stopIfTrue="1" operator="equal">
      <formula>#REF!</formula>
    </cfRule>
    <cfRule type="cellIs" dxfId="26" priority="41" stopIfTrue="1" operator="equal">
      <formula>0</formula>
    </cfRule>
  </conditionalFormatting>
  <conditionalFormatting sqref="A122:C122 A150:C150">
    <cfRule type="cellIs" dxfId="25" priority="42" stopIfTrue="1" operator="equal">
      <formula>A120</formula>
    </cfRule>
    <cfRule type="cellIs" dxfId="24" priority="43" stopIfTrue="1" operator="equal">
      <formula>0</formula>
    </cfRule>
  </conditionalFormatting>
  <conditionalFormatting sqref="A121:C121">
    <cfRule type="cellIs" dxfId="23" priority="19" stopIfTrue="1" operator="equal">
      <formula>A119</formula>
    </cfRule>
    <cfRule type="cellIs" dxfId="22" priority="20" stopIfTrue="1" operator="equal">
      <formula>0</formula>
    </cfRule>
  </conditionalFormatting>
  <conditionalFormatting sqref="A149:C149">
    <cfRule type="cellIs" dxfId="21" priority="17" stopIfTrue="1" operator="equal">
      <formula>A147</formula>
    </cfRule>
    <cfRule type="cellIs" dxfId="20" priority="18" stopIfTrue="1" operator="equal">
      <formula>0</formula>
    </cfRule>
  </conditionalFormatting>
  <conditionalFormatting sqref="A160:C160 A156:C156 A154:C154 A152:C152 A127:C127 A125:C125 A123:C123 A140:C140 A138:C138 A136:C136 A129:C134">
    <cfRule type="cellIs" dxfId="19" priority="44" stopIfTrue="1" operator="equal">
      <formula>#REF!</formula>
    </cfRule>
    <cfRule type="cellIs" dxfId="18" priority="45" stopIfTrue="1" operator="equal">
      <formula>0</formula>
    </cfRule>
  </conditionalFormatting>
  <conditionalFormatting sqref="A168:C168">
    <cfRule type="cellIs" dxfId="17" priority="52" stopIfTrue="1" operator="equal">
      <formula>#REF!</formula>
    </cfRule>
    <cfRule type="cellIs" dxfId="16" priority="53" stopIfTrue="1" operator="equal">
      <formula>0</formula>
    </cfRule>
  </conditionalFormatting>
  <conditionalFormatting sqref="A162:C162">
    <cfRule type="cellIs" dxfId="15" priority="54" stopIfTrue="1" operator="equal">
      <formula>#REF!</formula>
    </cfRule>
    <cfRule type="cellIs" dxfId="14" priority="55" stopIfTrue="1" operator="equal">
      <formula>0</formula>
    </cfRule>
  </conditionalFormatting>
  <conditionalFormatting sqref="A134:C134">
    <cfRule type="cellIs" dxfId="13" priority="56" stopIfTrue="1" operator="equal">
      <formula>A129</formula>
    </cfRule>
    <cfRule type="cellIs" dxfId="12" priority="57" stopIfTrue="1" operator="equal">
      <formula>0</formula>
    </cfRule>
  </conditionalFormatting>
  <conditionalFormatting sqref="A131:C133">
    <cfRule type="cellIs" dxfId="11" priority="15" stopIfTrue="1" operator="equal">
      <formula>A129</formula>
    </cfRule>
    <cfRule type="cellIs" dxfId="10" priority="16" stopIfTrue="1" operator="equal">
      <formula>0</formula>
    </cfRule>
  </conditionalFormatting>
  <conditionalFormatting sqref="A130:C130">
    <cfRule type="cellIs" dxfId="9" priority="13" stopIfTrue="1" operator="equal">
      <formula>A128</formula>
    </cfRule>
    <cfRule type="cellIs" dxfId="8" priority="14" stopIfTrue="1" operator="equal">
      <formula>0</formula>
    </cfRule>
  </conditionalFormatting>
  <conditionalFormatting sqref="A132:C133">
    <cfRule type="cellIs" dxfId="7" priority="9" stopIfTrue="1" operator="equal">
      <formula>A127</formula>
    </cfRule>
    <cfRule type="cellIs" dxfId="6" priority="10" stopIfTrue="1" operator="equal">
      <formula>0</formula>
    </cfRule>
  </conditionalFormatting>
  <conditionalFormatting sqref="A159:C159">
    <cfRule type="cellIs" dxfId="5" priority="5" stopIfTrue="1" operator="equal">
      <formula>A157</formula>
    </cfRule>
    <cfRule type="cellIs" dxfId="4" priority="6" stopIfTrue="1" operator="equal">
      <formula>0</formula>
    </cfRule>
  </conditionalFormatting>
  <conditionalFormatting sqref="A158:C158">
    <cfRule type="cellIs" dxfId="3" priority="3" stopIfTrue="1" operator="equal">
      <formula>A156</formula>
    </cfRule>
    <cfRule type="cellIs" dxfId="2" priority="4" stopIfTrue="1" operator="equal">
      <formula>0</formula>
    </cfRule>
  </conditionalFormatting>
  <conditionalFormatting sqref="A167:C167 A165:C165 A163:C163">
    <cfRule type="cellIs" dxfId="1" priority="1" stopIfTrue="1" operator="equal">
      <formula>#REF!</formula>
    </cfRule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60" fitToHeight="500" orientation="landscape" r:id="rId1"/>
  <headerFooter alignWithMargins="0"/>
  <rowBreaks count="4" manualBreakCount="4">
    <brk id="44" max="76" man="1"/>
    <brk id="92" max="76" man="1"/>
    <brk id="130" max="76" man="1"/>
    <brk id="248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КПК0115041</vt:lpstr>
      <vt:lpstr>'Додаток2 КПК0115041'!Область_печати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2019-12-04T15:21:05Z</cp:lastPrinted>
  <dcterms:created xsi:type="dcterms:W3CDTF">2016-07-02T12:27:50Z</dcterms:created>
  <dcterms:modified xsi:type="dcterms:W3CDTF">2019-12-04T15:21:52Z</dcterms:modified>
</cp:coreProperties>
</file>