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2 КПК0910160" sheetId="6" r:id="rId1"/>
  </sheets>
  <definedNames>
    <definedName name="_xlnm.Print_Area" localSheetId="0">'Додаток2 КПК0910160'!$A$1:$BY$294</definedName>
  </definedNames>
  <calcPr calcId="125725"/>
</workbook>
</file>

<file path=xl/calcChain.xml><?xml version="1.0" encoding="utf-8"?>
<calcChain xmlns="http://schemas.openxmlformats.org/spreadsheetml/2006/main">
  <c r="BH270" i="6"/>
  <c r="AT270"/>
  <c r="AJ270"/>
  <c r="BG261"/>
  <c r="AQ261"/>
  <c r="AZ238"/>
  <c r="AK238"/>
  <c r="BO230"/>
  <c r="AZ230"/>
  <c r="AK230"/>
  <c r="BE194"/>
  <c r="AP194"/>
  <c r="BE193"/>
  <c r="AP193"/>
  <c r="BE192"/>
  <c r="AP192"/>
  <c r="BE191"/>
  <c r="AP191"/>
  <c r="BE190"/>
  <c r="AP190"/>
  <c r="BE189"/>
  <c r="AP189"/>
  <c r="BE188"/>
  <c r="AP188"/>
  <c r="BE187"/>
  <c r="AP187"/>
  <c r="BE186"/>
  <c r="AP186"/>
  <c r="BE185"/>
  <c r="AP185"/>
  <c r="BE184"/>
  <c r="AP184"/>
  <c r="BE183"/>
  <c r="AP183"/>
  <c r="BE182"/>
  <c r="AP182"/>
  <c r="BE181"/>
  <c r="AP181"/>
  <c r="BE180"/>
  <c r="AP180"/>
  <c r="BE179"/>
  <c r="AP179"/>
  <c r="BE178"/>
  <c r="AP178"/>
  <c r="BE177"/>
  <c r="AP177"/>
  <c r="BE176"/>
  <c r="AP176"/>
  <c r="BE175"/>
  <c r="AP175"/>
  <c r="BE174"/>
  <c r="AP174"/>
  <c r="BE173"/>
  <c r="AP173"/>
  <c r="BE172"/>
  <c r="AP172"/>
  <c r="BE171"/>
  <c r="AP171"/>
  <c r="BE170"/>
  <c r="AP170"/>
  <c r="BE169"/>
  <c r="AP169"/>
  <c r="BE168"/>
  <c r="AP168"/>
  <c r="BE167"/>
  <c r="AP167"/>
  <c r="BE166"/>
  <c r="AP166"/>
  <c r="BE165"/>
  <c r="AP165"/>
  <c r="BE164"/>
  <c r="AP164"/>
  <c r="BE163"/>
  <c r="AP163"/>
  <c r="BE162"/>
  <c r="AP162"/>
  <c r="BE161"/>
  <c r="AP161"/>
  <c r="BE160"/>
  <c r="AP160"/>
  <c r="BE159"/>
  <c r="AP159"/>
  <c r="BE158"/>
  <c r="AP158"/>
  <c r="BE157"/>
  <c r="AP157"/>
  <c r="BT150"/>
  <c r="BE150"/>
  <c r="AP150"/>
  <c r="BT149"/>
  <c r="BE149"/>
  <c r="AP149"/>
  <c r="BT148"/>
  <c r="BE148"/>
  <c r="AP148"/>
  <c r="BT147"/>
  <c r="BE147"/>
  <c r="AP147"/>
  <c r="BT146"/>
  <c r="BE146"/>
  <c r="AP146"/>
  <c r="BT145"/>
  <c r="BE145"/>
  <c r="AP145"/>
  <c r="BT144"/>
  <c r="BE144"/>
  <c r="AP144"/>
  <c r="BT143"/>
  <c r="BE143"/>
  <c r="AP143"/>
  <c r="BT142"/>
  <c r="BE142"/>
  <c r="AP142"/>
  <c r="BT141"/>
  <c r="BE141"/>
  <c r="AP141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D104"/>
  <c r="AJ104"/>
  <c r="BD103"/>
  <c r="AJ103"/>
  <c r="BU95"/>
  <c r="BB95"/>
  <c r="AI95"/>
  <c r="BU94"/>
  <c r="BB94"/>
  <c r="AI94"/>
  <c r="BG84"/>
  <c r="AM84"/>
  <c r="BG76"/>
  <c r="AM76"/>
  <c r="BG75"/>
  <c r="AM75"/>
  <c r="BG74"/>
  <c r="AM74"/>
  <c r="BG73"/>
  <c r="AM73"/>
  <c r="BG72"/>
  <c r="AM72"/>
  <c r="BG71"/>
  <c r="AM71"/>
  <c r="BU63"/>
  <c r="BB63"/>
  <c r="AI63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<sst xmlns="http://schemas.openxmlformats.org/spreadsheetml/2006/main" count="856" uniqueCount="279">
  <si>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</si>
  <si>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</si>
  <si>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</si>
  <si>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</si>
  <si>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</si>
  <si>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</si>
  <si>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</si>
  <si>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</si>
  <si>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</si>
  <si>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</si>
  <si>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</si>
  <si>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</si>
  <si>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</si>
  <si>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</si>
  <si>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</si>
  <si>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</si>
  <si>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</si>
  <si>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</si>
  <si>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</si>
  <si>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</si>
  <si>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</si>
  <si>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</si>
  <si>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</si>
  <si>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</si>
  <si>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</si>
  <si>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</si>
  <si>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</si>
  <si>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</si>
  <si>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</si>
  <si>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</si>
  <si>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</si>
  <si>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</si>
  <si>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</si>
  <si>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</si>
  <si>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</si>
  <si>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</si>
  <si>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</si>
  <si>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</si>
  <si>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</si>
  <si>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</si>
  <si>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</si>
  <si>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</si>
  <si>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</si>
  <si>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</si>
  <si>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</si>
  <si>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</si>
  <si>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</si>
  <si>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</si>
  <si>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</si>
  <si>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</si>
  <si>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</si>
  <si>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</si>
  <si>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</si>
  <si>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</si>
  <si>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</si>
  <si>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</si>
  <si>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</si>
  <si>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</si>
  <si>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</si>
  <si>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</si>
  <si>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</si>
  <si>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</si>
  <si>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</si>
  <si>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</si>
  <si>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</si>
  <si>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</si>
  <si>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</si>
  <si>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</si>
  <si>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</si>
  <si>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</si>
  <si>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</si>
  <si>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</si>
  <si>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</si>
  <si>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</si>
  <si>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</si>
  <si>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</si>
  <si>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</si>
  <si>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</si>
  <si>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</si>
  <si>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</si>
  <si>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</si>
  <si>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</si>
  <si>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</si>
  <si>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</si>
  <si>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</si>
  <si>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</si>
  <si>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</si>
  <si>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</si>
  <si>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</si>
  <si>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</si>
  <si>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</si>
  <si>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</si>
  <si>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</si>
  <si>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</si>
  <si>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</si>
  <si>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</si>
  <si>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</si>
  <si>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</si>
  <si>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</si>
  <si>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</si>
  <si>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</si>
  <si>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</si>
  <si>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</si>
  <si>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</si>
  <si>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</si>
  <si>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</si>
  <si>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</si>
  <si>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</si>
  <si>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</si>
  <si>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</si>
  <si>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</si>
  <si>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</si>
  <si>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</si>
  <si>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</si>
  <si>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</si>
  <si>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</si>
  <si>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</si>
  <si>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</si>
  <si>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</si>
  <si>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</si>
  <si>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</si>
  <si>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</si>
  <si>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</si>
  <si>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</si>
  <si>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</si>
  <si>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</si>
  <si>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</si>
  <si>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</si>
  <si>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</si>
  <si>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</si>
  <si>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</si>
  <si>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</si>
  <si>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</si>
  <si>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</si>
  <si>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</si>
  <si>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</si>
  <si>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</si>
  <si>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</si>
  <si>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</si>
  <si>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</si>
  <si>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</si>
  <si>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</si>
  <si>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</si>
  <si>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</si>
  <si>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</si>
  <si>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</si>
  <si>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</si>
  <si>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</si>
  <si>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</si>
  <si>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</si>
  <si>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</si>
  <si>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</si>
  <si>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</si>
  <si>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</si>
  <si>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</si>
  <si>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</si>
  <si>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</si>
  <si>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</si>
  <si>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</si>
  <si>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</si>
  <si>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</si>
  <si>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</si>
  <si>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</si>
  <si>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</si>
  <si>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</si>
  <si>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</si>
  <si>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</si>
  <si>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</si>
  <si>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</si>
  <si>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</si>
  <si>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</si>
  <si>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</si>
  <si>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</si>
  <si>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</si>
  <si>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</si>
  <si>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</si>
  <si>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</si>
  <si>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</si>
  <si>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</si>
  <si>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Здійснення наданих законодавством повноважень у сфері соціального захисту дітей,запобігання дитячої бездоглядності та безпритульності, вчинених  правопорушень.</t>
  </si>
  <si>
    <t>затрат</t>
  </si>
  <si>
    <t>Обсяг видатків</t>
  </si>
  <si>
    <t>грн.</t>
  </si>
  <si>
    <t>кошторис</t>
  </si>
  <si>
    <t>продукту</t>
  </si>
  <si>
    <t>кількість штатних одиниць</t>
  </si>
  <si>
    <t>осіб</t>
  </si>
  <si>
    <t>штатний розпис</t>
  </si>
  <si>
    <t>Кількість отриманих звернень, наданих консультацій</t>
  </si>
  <si>
    <t>од.</t>
  </si>
  <si>
    <t>журнал обліку</t>
  </si>
  <si>
    <t>кількість дітей, які перебувають на обліку у Службі</t>
  </si>
  <si>
    <t>книга первинного обліку дітей</t>
  </si>
  <si>
    <t>із загальної облікованої кількості дітей, діти в прийомних сім`ях та дитячих будинках сімейного типу</t>
  </si>
  <si>
    <t>дівчаток (від 0 до 14 років)</t>
  </si>
  <si>
    <t>книга первинного обліку дітей, залишених без батьківського піклування та дітей сиріт</t>
  </si>
  <si>
    <t>хлопчиків (від 0 до 14 років)</t>
  </si>
  <si>
    <t>дівчаток (від 14 до 16 років)</t>
  </si>
  <si>
    <t>хлопчиків (від 14 до 16 років)</t>
  </si>
  <si>
    <t>дівчаток (від 16 до 18 років)</t>
  </si>
  <si>
    <t>хлопчиків (від 16 до 18 років)</t>
  </si>
  <si>
    <t>із загальної облікованої кількості дітей, діти які перебувають у СЖО</t>
  </si>
  <si>
    <t>книга первинного обліку дітей, які перебувають в складних житєвих обставинах</t>
  </si>
  <si>
    <t>із загальної облікованої кількості дітей, діти, позбавлені батьківського піклування</t>
  </si>
  <si>
    <t>із загальної облікованої кількості дітей, діти повернуті в сім`ї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</si>
  <si>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</si>
  <si>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</si>
  <si>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</si>
  <si>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здійснення перевірок умов проживання дітей на одного працівника</t>
  </si>
  <si>
    <t>витрати на утримання однієї штатної одиниці</t>
  </si>
  <si>
    <t>кількість оформлених справ на дітей сиріт та дітей, які опинилися в складних умовах на одного працівника</t>
  </si>
  <si>
    <t>облік</t>
  </si>
  <si>
    <t>якості</t>
  </si>
  <si>
    <t>Питома вага дітей охоплених послугами, до кількості дітей, що перебувають на обліку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</si>
  <si>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</si>
  <si>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</si>
  <si>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</si>
  <si>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</si>
  <si>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</si>
  <si>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</si>
  <si>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</si>
  <si>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</si>
  <si>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</si>
  <si>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</si>
  <si>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</si>
  <si>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Соціальний захист дітей, запобігання дитячої бездоглядності, безпритульності та вчинених правопорушень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</si>
  <si>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Закон України «Про органи і служби у справах дітей та спеціальні установи для дітей»;_x000D_
 Закон України «Про забезпечення організаційно-правових умов соціального захисту дітей-сиріт та дітей, позбавлених батьківського піклування»;_x000D_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Інструкція з підготовки бюджетних запитів на 2021-2023 роки затверджена розпорядженням Арбузинського селищного голови №106 від 16.08.2020р._x000D_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</t>
  </si>
  <si>
    <t>Кредиторська та дебіторська заборгованості в поточному, плановому та прогнозних роках не очікується</t>
  </si>
  <si>
    <t>(0)(9)</t>
  </si>
  <si>
    <t>Служба  у справах дітей Арбузинської селищної ради</t>
  </si>
  <si>
    <t>44045889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</si>
  <si>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</si>
  <si>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</si>
  <si>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</si>
  <si>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</si>
  <si>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</si>
  <si>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</si>
  <si>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</si>
  <si>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</si>
  <si>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</si>
  <si>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</si>
  <si>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</si>
  <si>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</si>
  <si>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</si>
  <si>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</si>
  <si>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</si>
  <si>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</si>
  <si>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</si>
  <si>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</si>
  <si>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</si>
  <si>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</si>
  <si>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</si>
  <si>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</si>
  <si>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</si>
  <si>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</si>
  <si>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</si>
  <si>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</si>
  <si>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</si>
  <si>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</si>
  <si>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</si>
  <si>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</si>
  <si>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</si>
  <si>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</si>
  <si>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</si>
  <si>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</si>
  <si>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</si>
  <si>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</si>
  <si>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</si>
  <si>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</si>
  <si>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(0)(9)(1)(0)(1)(6)(0)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</si>
  <si>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</si>
  <si>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</si>
  <si>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</si>
  <si>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Орган у справах дітей</t>
  </si>
  <si>
    <t>(0)(9)(1)</t>
  </si>
  <si>
    <t>Арбузинський селищний голова</t>
  </si>
  <si>
    <t>Євгеній Травянко</t>
  </si>
  <si>
    <t>Начальник відділу фінансів, бухгалтерського обліку і звітності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</si>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</sst>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94"/>
  <sheetViews>
    <sheetView tabSelected="1" view="pageBreakPreview" topLeftCell="A256" zoomScale="60" workbookViewId="0">
      <selection activeCell="A290" sqref="A290:XFD294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256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229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228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230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161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157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28" t="s">
        <v>273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274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230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1" t="s">
        <v>155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163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157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9" t="s">
        <v>269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270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271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6" t="s">
        <v>272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20"/>
      <c r="BL10" s="30" t="s">
        <v>231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2" t="s">
        <v>165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7" t="s">
        <v>168</v>
      </c>
      <c r="AB11" s="37"/>
      <c r="AC11" s="37"/>
      <c r="AD11" s="37"/>
      <c r="AE11" s="37"/>
      <c r="AF11" s="37"/>
      <c r="AG11" s="37"/>
      <c r="AH11" s="37"/>
      <c r="AI11" s="37"/>
      <c r="AJ11" s="13"/>
      <c r="AK11" s="38" t="s">
        <v>166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19"/>
      <c r="BL11" s="32" t="s">
        <v>158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3" t="s">
        <v>257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>
      <c r="A14" s="33" t="s">
        <v>148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5" customHeight="1">
      <c r="A15" s="34" t="s">
        <v>225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5" t="s">
        <v>149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</row>
    <row r="18" spans="1:79" ht="15" customHeight="1">
      <c r="A18" s="34" t="s">
        <v>179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3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150" customHeight="1">
      <c r="A21" s="34" t="s">
        <v>226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>
      <c r="A24" s="45" t="s">
        <v>242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79" ht="15" customHeight="1">
      <c r="A25" s="46" t="s">
        <v>232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6" spans="1:79" ht="23.1" customHeight="1">
      <c r="A26" s="47" t="s">
        <v>2</v>
      </c>
      <c r="B26" s="48"/>
      <c r="C26" s="48"/>
      <c r="D26" s="49"/>
      <c r="E26" s="47" t="s">
        <v>19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3" t="s">
        <v>233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236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 t="s">
        <v>243</v>
      </c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</row>
    <row r="27" spans="1:79" ht="54.75" customHeight="1">
      <c r="A27" s="50"/>
      <c r="B27" s="51"/>
      <c r="C27" s="51"/>
      <c r="D27" s="52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 t="s">
        <v>4</v>
      </c>
      <c r="V27" s="40"/>
      <c r="W27" s="40"/>
      <c r="X27" s="40"/>
      <c r="Y27" s="41"/>
      <c r="Z27" s="39" t="s">
        <v>3</v>
      </c>
      <c r="AA27" s="40"/>
      <c r="AB27" s="40"/>
      <c r="AC27" s="40"/>
      <c r="AD27" s="41"/>
      <c r="AE27" s="42" t="s">
        <v>116</v>
      </c>
      <c r="AF27" s="43"/>
      <c r="AG27" s="43"/>
      <c r="AH27" s="44"/>
      <c r="AI27" s="39" t="s">
        <v>5</v>
      </c>
      <c r="AJ27" s="40"/>
      <c r="AK27" s="40"/>
      <c r="AL27" s="40"/>
      <c r="AM27" s="41"/>
      <c r="AN27" s="39" t="s">
        <v>4</v>
      </c>
      <c r="AO27" s="40"/>
      <c r="AP27" s="40"/>
      <c r="AQ27" s="40"/>
      <c r="AR27" s="41"/>
      <c r="AS27" s="39" t="s">
        <v>3</v>
      </c>
      <c r="AT27" s="40"/>
      <c r="AU27" s="40"/>
      <c r="AV27" s="40"/>
      <c r="AW27" s="41"/>
      <c r="AX27" s="42" t="s">
        <v>116</v>
      </c>
      <c r="AY27" s="43"/>
      <c r="AZ27" s="43"/>
      <c r="BA27" s="44"/>
      <c r="BB27" s="39" t="s">
        <v>96</v>
      </c>
      <c r="BC27" s="40"/>
      <c r="BD27" s="40"/>
      <c r="BE27" s="40"/>
      <c r="BF27" s="41"/>
      <c r="BG27" s="39" t="s">
        <v>4</v>
      </c>
      <c r="BH27" s="40"/>
      <c r="BI27" s="40"/>
      <c r="BJ27" s="40"/>
      <c r="BK27" s="41"/>
      <c r="BL27" s="39" t="s">
        <v>3</v>
      </c>
      <c r="BM27" s="40"/>
      <c r="BN27" s="40"/>
      <c r="BO27" s="40"/>
      <c r="BP27" s="41"/>
      <c r="BQ27" s="42" t="s">
        <v>116</v>
      </c>
      <c r="BR27" s="43"/>
      <c r="BS27" s="43"/>
      <c r="BT27" s="44"/>
      <c r="BU27" s="39" t="s">
        <v>97</v>
      </c>
      <c r="BV27" s="40"/>
      <c r="BW27" s="40"/>
      <c r="BX27" s="40"/>
      <c r="BY27" s="41"/>
    </row>
    <row r="28" spans="1:79" ht="15" customHeight="1">
      <c r="A28" s="39">
        <v>1</v>
      </c>
      <c r="B28" s="40"/>
      <c r="C28" s="40"/>
      <c r="D28" s="41"/>
      <c r="E28" s="39">
        <v>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9">
        <v>3</v>
      </c>
      <c r="V28" s="40"/>
      <c r="W28" s="40"/>
      <c r="X28" s="40"/>
      <c r="Y28" s="41"/>
      <c r="Z28" s="39">
        <v>4</v>
      </c>
      <c r="AA28" s="40"/>
      <c r="AB28" s="40"/>
      <c r="AC28" s="40"/>
      <c r="AD28" s="41"/>
      <c r="AE28" s="39">
        <v>5</v>
      </c>
      <c r="AF28" s="40"/>
      <c r="AG28" s="40"/>
      <c r="AH28" s="41"/>
      <c r="AI28" s="39">
        <v>6</v>
      </c>
      <c r="AJ28" s="40"/>
      <c r="AK28" s="40"/>
      <c r="AL28" s="40"/>
      <c r="AM28" s="41"/>
      <c r="AN28" s="39">
        <v>7</v>
      </c>
      <c r="AO28" s="40"/>
      <c r="AP28" s="40"/>
      <c r="AQ28" s="40"/>
      <c r="AR28" s="41"/>
      <c r="AS28" s="39">
        <v>8</v>
      </c>
      <c r="AT28" s="40"/>
      <c r="AU28" s="40"/>
      <c r="AV28" s="40"/>
      <c r="AW28" s="41"/>
      <c r="AX28" s="39">
        <v>9</v>
      </c>
      <c r="AY28" s="40"/>
      <c r="AZ28" s="40"/>
      <c r="BA28" s="41"/>
      <c r="BB28" s="39">
        <v>10</v>
      </c>
      <c r="BC28" s="40"/>
      <c r="BD28" s="40"/>
      <c r="BE28" s="40"/>
      <c r="BF28" s="41"/>
      <c r="BG28" s="39">
        <v>11</v>
      </c>
      <c r="BH28" s="40"/>
      <c r="BI28" s="40"/>
      <c r="BJ28" s="40"/>
      <c r="BK28" s="41"/>
      <c r="BL28" s="39">
        <v>12</v>
      </c>
      <c r="BM28" s="40"/>
      <c r="BN28" s="40"/>
      <c r="BO28" s="40"/>
      <c r="BP28" s="41"/>
      <c r="BQ28" s="39">
        <v>13</v>
      </c>
      <c r="BR28" s="40"/>
      <c r="BS28" s="40"/>
      <c r="BT28" s="41"/>
      <c r="BU28" s="39">
        <v>14</v>
      </c>
      <c r="BV28" s="40"/>
      <c r="BW28" s="40"/>
      <c r="BX28" s="40"/>
      <c r="BY28" s="41"/>
    </row>
    <row r="29" spans="1:79" ht="13.5" hidden="1" customHeight="1">
      <c r="A29" s="67" t="s">
        <v>56</v>
      </c>
      <c r="B29" s="68"/>
      <c r="C29" s="68"/>
      <c r="D29" s="69"/>
      <c r="E29" s="67" t="s">
        <v>57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70" t="s">
        <v>65</v>
      </c>
      <c r="V29" s="71"/>
      <c r="W29" s="71"/>
      <c r="X29" s="71"/>
      <c r="Y29" s="72"/>
      <c r="Z29" s="70" t="s">
        <v>66</v>
      </c>
      <c r="AA29" s="71"/>
      <c r="AB29" s="71"/>
      <c r="AC29" s="71"/>
      <c r="AD29" s="72"/>
      <c r="AE29" s="67" t="s">
        <v>91</v>
      </c>
      <c r="AF29" s="68"/>
      <c r="AG29" s="68"/>
      <c r="AH29" s="69"/>
      <c r="AI29" s="54" t="s">
        <v>170</v>
      </c>
      <c r="AJ29" s="55"/>
      <c r="AK29" s="55"/>
      <c r="AL29" s="55"/>
      <c r="AM29" s="56"/>
      <c r="AN29" s="67" t="s">
        <v>67</v>
      </c>
      <c r="AO29" s="68"/>
      <c r="AP29" s="68"/>
      <c r="AQ29" s="68"/>
      <c r="AR29" s="69"/>
      <c r="AS29" s="67" t="s">
        <v>68</v>
      </c>
      <c r="AT29" s="68"/>
      <c r="AU29" s="68"/>
      <c r="AV29" s="68"/>
      <c r="AW29" s="69"/>
      <c r="AX29" s="67" t="s">
        <v>92</v>
      </c>
      <c r="AY29" s="68"/>
      <c r="AZ29" s="68"/>
      <c r="BA29" s="69"/>
      <c r="BB29" s="54" t="s">
        <v>170</v>
      </c>
      <c r="BC29" s="55"/>
      <c r="BD29" s="55"/>
      <c r="BE29" s="55"/>
      <c r="BF29" s="56"/>
      <c r="BG29" s="67" t="s">
        <v>58</v>
      </c>
      <c r="BH29" s="68"/>
      <c r="BI29" s="68"/>
      <c r="BJ29" s="68"/>
      <c r="BK29" s="69"/>
      <c r="BL29" s="67" t="s">
        <v>59</v>
      </c>
      <c r="BM29" s="68"/>
      <c r="BN29" s="68"/>
      <c r="BO29" s="68"/>
      <c r="BP29" s="69"/>
      <c r="BQ29" s="67" t="s">
        <v>93</v>
      </c>
      <c r="BR29" s="68"/>
      <c r="BS29" s="68"/>
      <c r="BT29" s="69"/>
      <c r="BU29" s="54" t="s">
        <v>170</v>
      </c>
      <c r="BV29" s="55"/>
      <c r="BW29" s="55"/>
      <c r="BX29" s="55"/>
      <c r="BY29" s="56"/>
      <c r="CA29" t="s">
        <v>21</v>
      </c>
    </row>
    <row r="30" spans="1:79" s="25" customFormat="1" ht="12.75" customHeight="1">
      <c r="A30" s="57"/>
      <c r="B30" s="58"/>
      <c r="C30" s="58"/>
      <c r="D30" s="59"/>
      <c r="E30" s="60" t="s">
        <v>172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3">
        <v>0</v>
      </c>
      <c r="V30" s="63"/>
      <c r="W30" s="63"/>
      <c r="X30" s="63"/>
      <c r="Y30" s="63"/>
      <c r="Z30" s="63" t="s">
        <v>173</v>
      </c>
      <c r="AA30" s="63"/>
      <c r="AB30" s="63"/>
      <c r="AC30" s="63"/>
      <c r="AD30" s="63"/>
      <c r="AE30" s="64" t="s">
        <v>173</v>
      </c>
      <c r="AF30" s="65"/>
      <c r="AG30" s="65"/>
      <c r="AH30" s="66"/>
      <c r="AI30" s="64">
        <f>IF(ISNUMBER(U30),U30,0)+IF(ISNUMBER(Z30),Z30,0)</f>
        <v>0</v>
      </c>
      <c r="AJ30" s="65"/>
      <c r="AK30" s="65"/>
      <c r="AL30" s="65"/>
      <c r="AM30" s="66"/>
      <c r="AN30" s="64">
        <v>0</v>
      </c>
      <c r="AO30" s="65"/>
      <c r="AP30" s="65"/>
      <c r="AQ30" s="65"/>
      <c r="AR30" s="66"/>
      <c r="AS30" s="64" t="s">
        <v>173</v>
      </c>
      <c r="AT30" s="65"/>
      <c r="AU30" s="65"/>
      <c r="AV30" s="65"/>
      <c r="AW30" s="66"/>
      <c r="AX30" s="64" t="s">
        <v>173</v>
      </c>
      <c r="AY30" s="65"/>
      <c r="AZ30" s="65"/>
      <c r="BA30" s="66"/>
      <c r="BB30" s="64">
        <f>IF(ISNUMBER(AN30),AN30,0)+IF(ISNUMBER(AS30),AS30,0)</f>
        <v>0</v>
      </c>
      <c r="BC30" s="65"/>
      <c r="BD30" s="65"/>
      <c r="BE30" s="65"/>
      <c r="BF30" s="66"/>
      <c r="BG30" s="64">
        <v>599297</v>
      </c>
      <c r="BH30" s="65"/>
      <c r="BI30" s="65"/>
      <c r="BJ30" s="65"/>
      <c r="BK30" s="66"/>
      <c r="BL30" s="64" t="s">
        <v>173</v>
      </c>
      <c r="BM30" s="65"/>
      <c r="BN30" s="65"/>
      <c r="BO30" s="65"/>
      <c r="BP30" s="66"/>
      <c r="BQ30" s="64" t="s">
        <v>173</v>
      </c>
      <c r="BR30" s="65"/>
      <c r="BS30" s="65"/>
      <c r="BT30" s="66"/>
      <c r="BU30" s="64">
        <f>IF(ISNUMBER(BG30),BG30,0)+IF(ISNUMBER(BL30),BL30,0)</f>
        <v>599297</v>
      </c>
      <c r="BV30" s="65"/>
      <c r="BW30" s="65"/>
      <c r="BX30" s="65"/>
      <c r="BY30" s="66"/>
      <c r="CA30" s="25" t="s">
        <v>22</v>
      </c>
    </row>
    <row r="31" spans="1:79" s="6" customFormat="1" ht="12.75" customHeight="1">
      <c r="A31" s="86"/>
      <c r="B31" s="87"/>
      <c r="C31" s="87"/>
      <c r="D31" s="88"/>
      <c r="E31" s="108" t="s">
        <v>147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78">
        <v>0</v>
      </c>
      <c r="V31" s="78"/>
      <c r="W31" s="78"/>
      <c r="X31" s="78"/>
      <c r="Y31" s="78"/>
      <c r="Z31" s="78">
        <v>0</v>
      </c>
      <c r="AA31" s="78"/>
      <c r="AB31" s="78"/>
      <c r="AC31" s="78"/>
      <c r="AD31" s="78"/>
      <c r="AE31" s="74">
        <v>0</v>
      </c>
      <c r="AF31" s="75"/>
      <c r="AG31" s="75"/>
      <c r="AH31" s="76"/>
      <c r="AI31" s="74">
        <f>IF(ISNUMBER(U31),U31,0)+IF(ISNUMBER(Z31),Z31,0)</f>
        <v>0</v>
      </c>
      <c r="AJ31" s="75"/>
      <c r="AK31" s="75"/>
      <c r="AL31" s="75"/>
      <c r="AM31" s="76"/>
      <c r="AN31" s="74">
        <v>0</v>
      </c>
      <c r="AO31" s="75"/>
      <c r="AP31" s="75"/>
      <c r="AQ31" s="75"/>
      <c r="AR31" s="76"/>
      <c r="AS31" s="74">
        <v>0</v>
      </c>
      <c r="AT31" s="75"/>
      <c r="AU31" s="75"/>
      <c r="AV31" s="75"/>
      <c r="AW31" s="76"/>
      <c r="AX31" s="74">
        <v>0</v>
      </c>
      <c r="AY31" s="75"/>
      <c r="AZ31" s="75"/>
      <c r="BA31" s="76"/>
      <c r="BB31" s="74">
        <f>IF(ISNUMBER(AN31),AN31,0)+IF(ISNUMBER(AS31),AS31,0)</f>
        <v>0</v>
      </c>
      <c r="BC31" s="75"/>
      <c r="BD31" s="75"/>
      <c r="BE31" s="75"/>
      <c r="BF31" s="76"/>
      <c r="BG31" s="74">
        <v>599297</v>
      </c>
      <c r="BH31" s="75"/>
      <c r="BI31" s="75"/>
      <c r="BJ31" s="75"/>
      <c r="BK31" s="76"/>
      <c r="BL31" s="74">
        <v>0</v>
      </c>
      <c r="BM31" s="75"/>
      <c r="BN31" s="75"/>
      <c r="BO31" s="75"/>
      <c r="BP31" s="76"/>
      <c r="BQ31" s="74">
        <v>0</v>
      </c>
      <c r="BR31" s="75"/>
      <c r="BS31" s="75"/>
      <c r="BT31" s="76"/>
      <c r="BU31" s="74">
        <f>IF(ISNUMBER(BG31),BG31,0)+IF(ISNUMBER(BL31),BL31,0)</f>
        <v>599297</v>
      </c>
      <c r="BV31" s="75"/>
      <c r="BW31" s="75"/>
      <c r="BX31" s="75"/>
      <c r="BY31" s="76"/>
    </row>
    <row r="33" spans="1:79" ht="14.25" customHeight="1">
      <c r="A33" s="45" t="s">
        <v>258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" customHeight="1">
      <c r="A34" s="73" t="s">
        <v>232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</row>
    <row r="35" spans="1:79" ht="22.5" customHeight="1">
      <c r="A35" s="47" t="s">
        <v>2</v>
      </c>
      <c r="B35" s="48"/>
      <c r="C35" s="48"/>
      <c r="D35" s="49"/>
      <c r="E35" s="47" t="s">
        <v>19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39" t="s">
        <v>254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53" t="s">
        <v>259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36" customHeight="1">
      <c r="A36" s="50"/>
      <c r="B36" s="51"/>
      <c r="C36" s="51"/>
      <c r="D36" s="52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53" t="s">
        <v>4</v>
      </c>
      <c r="Y36" s="53"/>
      <c r="Z36" s="53"/>
      <c r="AA36" s="53"/>
      <c r="AB36" s="53"/>
      <c r="AC36" s="53" t="s">
        <v>3</v>
      </c>
      <c r="AD36" s="53"/>
      <c r="AE36" s="53"/>
      <c r="AF36" s="53"/>
      <c r="AG36" s="53"/>
      <c r="AH36" s="42" t="s">
        <v>116</v>
      </c>
      <c r="AI36" s="43"/>
      <c r="AJ36" s="43"/>
      <c r="AK36" s="43"/>
      <c r="AL36" s="44"/>
      <c r="AM36" s="39" t="s">
        <v>5</v>
      </c>
      <c r="AN36" s="40"/>
      <c r="AO36" s="40"/>
      <c r="AP36" s="40"/>
      <c r="AQ36" s="41"/>
      <c r="AR36" s="39" t="s">
        <v>4</v>
      </c>
      <c r="AS36" s="40"/>
      <c r="AT36" s="40"/>
      <c r="AU36" s="40"/>
      <c r="AV36" s="41"/>
      <c r="AW36" s="39" t="s">
        <v>3</v>
      </c>
      <c r="AX36" s="40"/>
      <c r="AY36" s="40"/>
      <c r="AZ36" s="40"/>
      <c r="BA36" s="41"/>
      <c r="BB36" s="42" t="s">
        <v>116</v>
      </c>
      <c r="BC36" s="43"/>
      <c r="BD36" s="43"/>
      <c r="BE36" s="43"/>
      <c r="BF36" s="44"/>
      <c r="BG36" s="39" t="s">
        <v>96</v>
      </c>
      <c r="BH36" s="40"/>
      <c r="BI36" s="40"/>
      <c r="BJ36" s="40"/>
      <c r="BK36" s="41"/>
    </row>
    <row r="37" spans="1:79" ht="15" customHeight="1">
      <c r="A37" s="39">
        <v>1</v>
      </c>
      <c r="B37" s="40"/>
      <c r="C37" s="40"/>
      <c r="D37" s="41"/>
      <c r="E37" s="39">
        <v>2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53">
        <v>3</v>
      </c>
      <c r="Y37" s="53"/>
      <c r="Z37" s="53"/>
      <c r="AA37" s="53"/>
      <c r="AB37" s="53"/>
      <c r="AC37" s="53">
        <v>4</v>
      </c>
      <c r="AD37" s="53"/>
      <c r="AE37" s="53"/>
      <c r="AF37" s="53"/>
      <c r="AG37" s="53"/>
      <c r="AH37" s="53">
        <v>5</v>
      </c>
      <c r="AI37" s="53"/>
      <c r="AJ37" s="53"/>
      <c r="AK37" s="53"/>
      <c r="AL37" s="53"/>
      <c r="AM37" s="53">
        <v>6</v>
      </c>
      <c r="AN37" s="53"/>
      <c r="AO37" s="53"/>
      <c r="AP37" s="53"/>
      <c r="AQ37" s="53"/>
      <c r="AR37" s="39">
        <v>7</v>
      </c>
      <c r="AS37" s="40"/>
      <c r="AT37" s="40"/>
      <c r="AU37" s="40"/>
      <c r="AV37" s="41"/>
      <c r="AW37" s="39">
        <v>8</v>
      </c>
      <c r="AX37" s="40"/>
      <c r="AY37" s="40"/>
      <c r="AZ37" s="40"/>
      <c r="BA37" s="41"/>
      <c r="BB37" s="39">
        <v>9</v>
      </c>
      <c r="BC37" s="40"/>
      <c r="BD37" s="40"/>
      <c r="BE37" s="40"/>
      <c r="BF37" s="41"/>
      <c r="BG37" s="39">
        <v>10</v>
      </c>
      <c r="BH37" s="40"/>
      <c r="BI37" s="40"/>
      <c r="BJ37" s="40"/>
      <c r="BK37" s="41"/>
    </row>
    <row r="38" spans="1:79" ht="20.25" hidden="1" customHeight="1">
      <c r="A38" s="67" t="s">
        <v>56</v>
      </c>
      <c r="B38" s="68"/>
      <c r="C38" s="68"/>
      <c r="D38" s="69"/>
      <c r="E38" s="67" t="s">
        <v>57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7" t="s">
        <v>60</v>
      </c>
      <c r="Y38" s="77"/>
      <c r="Z38" s="77"/>
      <c r="AA38" s="77"/>
      <c r="AB38" s="77"/>
      <c r="AC38" s="77" t="s">
        <v>61</v>
      </c>
      <c r="AD38" s="77"/>
      <c r="AE38" s="77"/>
      <c r="AF38" s="77"/>
      <c r="AG38" s="77"/>
      <c r="AH38" s="67" t="s">
        <v>94</v>
      </c>
      <c r="AI38" s="68"/>
      <c r="AJ38" s="68"/>
      <c r="AK38" s="68"/>
      <c r="AL38" s="69"/>
      <c r="AM38" s="54" t="s">
        <v>171</v>
      </c>
      <c r="AN38" s="55"/>
      <c r="AO38" s="55"/>
      <c r="AP38" s="55"/>
      <c r="AQ38" s="56"/>
      <c r="AR38" s="67" t="s">
        <v>62</v>
      </c>
      <c r="AS38" s="68"/>
      <c r="AT38" s="68"/>
      <c r="AU38" s="68"/>
      <c r="AV38" s="69"/>
      <c r="AW38" s="67" t="s">
        <v>63</v>
      </c>
      <c r="AX38" s="68"/>
      <c r="AY38" s="68"/>
      <c r="AZ38" s="68"/>
      <c r="BA38" s="69"/>
      <c r="BB38" s="67" t="s">
        <v>95</v>
      </c>
      <c r="BC38" s="68"/>
      <c r="BD38" s="68"/>
      <c r="BE38" s="68"/>
      <c r="BF38" s="69"/>
      <c r="BG38" s="54" t="s">
        <v>171</v>
      </c>
      <c r="BH38" s="55"/>
      <c r="BI38" s="55"/>
      <c r="BJ38" s="55"/>
      <c r="BK38" s="56"/>
      <c r="CA38" t="s">
        <v>23</v>
      </c>
    </row>
    <row r="39" spans="1:79" s="25" customFormat="1" ht="12.75" customHeight="1">
      <c r="A39" s="57"/>
      <c r="B39" s="58"/>
      <c r="C39" s="58"/>
      <c r="D39" s="59"/>
      <c r="E39" s="60" t="s">
        <v>172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64">
        <v>642538</v>
      </c>
      <c r="Y39" s="65"/>
      <c r="Z39" s="65"/>
      <c r="AA39" s="65"/>
      <c r="AB39" s="66"/>
      <c r="AC39" s="64" t="s">
        <v>173</v>
      </c>
      <c r="AD39" s="65"/>
      <c r="AE39" s="65"/>
      <c r="AF39" s="65"/>
      <c r="AG39" s="66"/>
      <c r="AH39" s="64" t="s">
        <v>173</v>
      </c>
      <c r="AI39" s="65"/>
      <c r="AJ39" s="65"/>
      <c r="AK39" s="65"/>
      <c r="AL39" s="66"/>
      <c r="AM39" s="64">
        <f>IF(ISNUMBER(X39),X39,0)+IF(ISNUMBER(AC39),AC39,0)</f>
        <v>642538</v>
      </c>
      <c r="AN39" s="65"/>
      <c r="AO39" s="65"/>
      <c r="AP39" s="65"/>
      <c r="AQ39" s="66"/>
      <c r="AR39" s="64">
        <v>688034</v>
      </c>
      <c r="AS39" s="65"/>
      <c r="AT39" s="65"/>
      <c r="AU39" s="65"/>
      <c r="AV39" s="66"/>
      <c r="AW39" s="64" t="s">
        <v>173</v>
      </c>
      <c r="AX39" s="65"/>
      <c r="AY39" s="65"/>
      <c r="AZ39" s="65"/>
      <c r="BA39" s="66"/>
      <c r="BB39" s="64" t="s">
        <v>173</v>
      </c>
      <c r="BC39" s="65"/>
      <c r="BD39" s="65"/>
      <c r="BE39" s="65"/>
      <c r="BF39" s="66"/>
      <c r="BG39" s="63">
        <f>IF(ISNUMBER(AR39),AR39,0)+IF(ISNUMBER(AW39),AW39,0)</f>
        <v>688034</v>
      </c>
      <c r="BH39" s="63"/>
      <c r="BI39" s="63"/>
      <c r="BJ39" s="63"/>
      <c r="BK39" s="63"/>
      <c r="CA39" s="25" t="s">
        <v>24</v>
      </c>
    </row>
    <row r="40" spans="1:79" s="6" customFormat="1" ht="12.75" customHeight="1">
      <c r="A40" s="86"/>
      <c r="B40" s="87"/>
      <c r="C40" s="87"/>
      <c r="D40" s="88"/>
      <c r="E40" s="108" t="s">
        <v>147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10"/>
      <c r="X40" s="74">
        <v>642538</v>
      </c>
      <c r="Y40" s="75"/>
      <c r="Z40" s="75"/>
      <c r="AA40" s="75"/>
      <c r="AB40" s="76"/>
      <c r="AC40" s="74">
        <v>0</v>
      </c>
      <c r="AD40" s="75"/>
      <c r="AE40" s="75"/>
      <c r="AF40" s="75"/>
      <c r="AG40" s="76"/>
      <c r="AH40" s="74">
        <v>0</v>
      </c>
      <c r="AI40" s="75"/>
      <c r="AJ40" s="75"/>
      <c r="AK40" s="75"/>
      <c r="AL40" s="76"/>
      <c r="AM40" s="74">
        <f>IF(ISNUMBER(X40),X40,0)+IF(ISNUMBER(AC40),AC40,0)</f>
        <v>642538</v>
      </c>
      <c r="AN40" s="75"/>
      <c r="AO40" s="75"/>
      <c r="AP40" s="75"/>
      <c r="AQ40" s="76"/>
      <c r="AR40" s="74">
        <v>688034</v>
      </c>
      <c r="AS40" s="75"/>
      <c r="AT40" s="75"/>
      <c r="AU40" s="75"/>
      <c r="AV40" s="76"/>
      <c r="AW40" s="74">
        <v>0</v>
      </c>
      <c r="AX40" s="75"/>
      <c r="AY40" s="75"/>
      <c r="AZ40" s="75"/>
      <c r="BA40" s="76"/>
      <c r="BB40" s="74">
        <v>0</v>
      </c>
      <c r="BC40" s="75"/>
      <c r="BD40" s="75"/>
      <c r="BE40" s="75"/>
      <c r="BF40" s="76"/>
      <c r="BG40" s="78">
        <f>IF(ISNUMBER(AR40),AR40,0)+IF(ISNUMBER(AW40),AW40,0)</f>
        <v>688034</v>
      </c>
      <c r="BH40" s="78"/>
      <c r="BI40" s="78"/>
      <c r="BJ40" s="78"/>
      <c r="BK40" s="78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3" t="s">
        <v>117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9"/>
    </row>
    <row r="44" spans="1:79" ht="14.25" customHeight="1">
      <c r="A44" s="33" t="s">
        <v>244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</row>
    <row r="45" spans="1:79" ht="15" customHeight="1">
      <c r="A45" s="46" t="s">
        <v>232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</row>
    <row r="46" spans="1:79" ht="23.1" customHeight="1">
      <c r="A46" s="79" t="s">
        <v>118</v>
      </c>
      <c r="B46" s="80"/>
      <c r="C46" s="80"/>
      <c r="D46" s="81"/>
      <c r="E46" s="53" t="s">
        <v>19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39" t="s">
        <v>233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1"/>
      <c r="AN46" s="39" t="s">
        <v>236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1"/>
      <c r="BG46" s="39" t="s">
        <v>243</v>
      </c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1"/>
    </row>
    <row r="47" spans="1:79" ht="48.75" customHeight="1">
      <c r="A47" s="82"/>
      <c r="B47" s="83"/>
      <c r="C47" s="83"/>
      <c r="D47" s="8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39" t="s">
        <v>4</v>
      </c>
      <c r="V47" s="40"/>
      <c r="W47" s="40"/>
      <c r="X47" s="40"/>
      <c r="Y47" s="41"/>
      <c r="Z47" s="39" t="s">
        <v>3</v>
      </c>
      <c r="AA47" s="40"/>
      <c r="AB47" s="40"/>
      <c r="AC47" s="40"/>
      <c r="AD47" s="41"/>
      <c r="AE47" s="42" t="s">
        <v>116</v>
      </c>
      <c r="AF47" s="43"/>
      <c r="AG47" s="43"/>
      <c r="AH47" s="44"/>
      <c r="AI47" s="39" t="s">
        <v>5</v>
      </c>
      <c r="AJ47" s="40"/>
      <c r="AK47" s="40"/>
      <c r="AL47" s="40"/>
      <c r="AM47" s="41"/>
      <c r="AN47" s="39" t="s">
        <v>4</v>
      </c>
      <c r="AO47" s="40"/>
      <c r="AP47" s="40"/>
      <c r="AQ47" s="40"/>
      <c r="AR47" s="41"/>
      <c r="AS47" s="39" t="s">
        <v>3</v>
      </c>
      <c r="AT47" s="40"/>
      <c r="AU47" s="40"/>
      <c r="AV47" s="40"/>
      <c r="AW47" s="41"/>
      <c r="AX47" s="42" t="s">
        <v>116</v>
      </c>
      <c r="AY47" s="43"/>
      <c r="AZ47" s="43"/>
      <c r="BA47" s="44"/>
      <c r="BB47" s="39" t="s">
        <v>96</v>
      </c>
      <c r="BC47" s="40"/>
      <c r="BD47" s="40"/>
      <c r="BE47" s="40"/>
      <c r="BF47" s="41"/>
      <c r="BG47" s="39" t="s">
        <v>4</v>
      </c>
      <c r="BH47" s="40"/>
      <c r="BI47" s="40"/>
      <c r="BJ47" s="40"/>
      <c r="BK47" s="41"/>
      <c r="BL47" s="39" t="s">
        <v>3</v>
      </c>
      <c r="BM47" s="40"/>
      <c r="BN47" s="40"/>
      <c r="BO47" s="40"/>
      <c r="BP47" s="41"/>
      <c r="BQ47" s="42" t="s">
        <v>116</v>
      </c>
      <c r="BR47" s="43"/>
      <c r="BS47" s="43"/>
      <c r="BT47" s="44"/>
      <c r="BU47" s="39" t="s">
        <v>97</v>
      </c>
      <c r="BV47" s="40"/>
      <c r="BW47" s="40"/>
      <c r="BX47" s="40"/>
      <c r="BY47" s="41"/>
    </row>
    <row r="48" spans="1:79" ht="15" customHeight="1">
      <c r="A48" s="39">
        <v>1</v>
      </c>
      <c r="B48" s="40"/>
      <c r="C48" s="40"/>
      <c r="D48" s="41"/>
      <c r="E48" s="39">
        <v>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39">
        <v>3</v>
      </c>
      <c r="V48" s="40"/>
      <c r="W48" s="40"/>
      <c r="X48" s="40"/>
      <c r="Y48" s="41"/>
      <c r="Z48" s="39">
        <v>4</v>
      </c>
      <c r="AA48" s="40"/>
      <c r="AB48" s="40"/>
      <c r="AC48" s="40"/>
      <c r="AD48" s="41"/>
      <c r="AE48" s="39">
        <v>5</v>
      </c>
      <c r="AF48" s="40"/>
      <c r="AG48" s="40"/>
      <c r="AH48" s="41"/>
      <c r="AI48" s="39">
        <v>6</v>
      </c>
      <c r="AJ48" s="40"/>
      <c r="AK48" s="40"/>
      <c r="AL48" s="40"/>
      <c r="AM48" s="41"/>
      <c r="AN48" s="39">
        <v>7</v>
      </c>
      <c r="AO48" s="40"/>
      <c r="AP48" s="40"/>
      <c r="AQ48" s="40"/>
      <c r="AR48" s="41"/>
      <c r="AS48" s="39">
        <v>8</v>
      </c>
      <c r="AT48" s="40"/>
      <c r="AU48" s="40"/>
      <c r="AV48" s="40"/>
      <c r="AW48" s="41"/>
      <c r="AX48" s="39">
        <v>9</v>
      </c>
      <c r="AY48" s="40"/>
      <c r="AZ48" s="40"/>
      <c r="BA48" s="41"/>
      <c r="BB48" s="39">
        <v>10</v>
      </c>
      <c r="BC48" s="40"/>
      <c r="BD48" s="40"/>
      <c r="BE48" s="40"/>
      <c r="BF48" s="41"/>
      <c r="BG48" s="39">
        <v>11</v>
      </c>
      <c r="BH48" s="40"/>
      <c r="BI48" s="40"/>
      <c r="BJ48" s="40"/>
      <c r="BK48" s="41"/>
      <c r="BL48" s="39">
        <v>12</v>
      </c>
      <c r="BM48" s="40"/>
      <c r="BN48" s="40"/>
      <c r="BO48" s="40"/>
      <c r="BP48" s="41"/>
      <c r="BQ48" s="39">
        <v>13</v>
      </c>
      <c r="BR48" s="40"/>
      <c r="BS48" s="40"/>
      <c r="BT48" s="41"/>
      <c r="BU48" s="39">
        <v>14</v>
      </c>
      <c r="BV48" s="40"/>
      <c r="BW48" s="40"/>
      <c r="BX48" s="40"/>
      <c r="BY48" s="41"/>
    </row>
    <row r="49" spans="1:79" s="1" customFormat="1" ht="12.75" hidden="1" customHeight="1">
      <c r="A49" s="67" t="s">
        <v>64</v>
      </c>
      <c r="B49" s="68"/>
      <c r="C49" s="68"/>
      <c r="D49" s="69"/>
      <c r="E49" s="67" t="s">
        <v>57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65</v>
      </c>
      <c r="V49" s="68"/>
      <c r="W49" s="68"/>
      <c r="X49" s="68"/>
      <c r="Y49" s="69"/>
      <c r="Z49" s="67" t="s">
        <v>66</v>
      </c>
      <c r="AA49" s="68"/>
      <c r="AB49" s="68"/>
      <c r="AC49" s="68"/>
      <c r="AD49" s="69"/>
      <c r="AE49" s="67" t="s">
        <v>91</v>
      </c>
      <c r="AF49" s="68"/>
      <c r="AG49" s="68"/>
      <c r="AH49" s="69"/>
      <c r="AI49" s="54" t="s">
        <v>170</v>
      </c>
      <c r="AJ49" s="55"/>
      <c r="AK49" s="55"/>
      <c r="AL49" s="55"/>
      <c r="AM49" s="56"/>
      <c r="AN49" s="67" t="s">
        <v>67</v>
      </c>
      <c r="AO49" s="68"/>
      <c r="AP49" s="68"/>
      <c r="AQ49" s="68"/>
      <c r="AR49" s="69"/>
      <c r="AS49" s="67" t="s">
        <v>68</v>
      </c>
      <c r="AT49" s="68"/>
      <c r="AU49" s="68"/>
      <c r="AV49" s="68"/>
      <c r="AW49" s="69"/>
      <c r="AX49" s="67" t="s">
        <v>92</v>
      </c>
      <c r="AY49" s="68"/>
      <c r="AZ49" s="68"/>
      <c r="BA49" s="69"/>
      <c r="BB49" s="54" t="s">
        <v>170</v>
      </c>
      <c r="BC49" s="55"/>
      <c r="BD49" s="55"/>
      <c r="BE49" s="55"/>
      <c r="BF49" s="56"/>
      <c r="BG49" s="67" t="s">
        <v>58</v>
      </c>
      <c r="BH49" s="68"/>
      <c r="BI49" s="68"/>
      <c r="BJ49" s="68"/>
      <c r="BK49" s="69"/>
      <c r="BL49" s="67" t="s">
        <v>59</v>
      </c>
      <c r="BM49" s="68"/>
      <c r="BN49" s="68"/>
      <c r="BO49" s="68"/>
      <c r="BP49" s="69"/>
      <c r="BQ49" s="67" t="s">
        <v>93</v>
      </c>
      <c r="BR49" s="68"/>
      <c r="BS49" s="68"/>
      <c r="BT49" s="69"/>
      <c r="BU49" s="54" t="s">
        <v>170</v>
      </c>
      <c r="BV49" s="55"/>
      <c r="BW49" s="55"/>
      <c r="BX49" s="55"/>
      <c r="BY49" s="56"/>
      <c r="CA49" t="s">
        <v>25</v>
      </c>
    </row>
    <row r="50" spans="1:79" s="25" customFormat="1" ht="12.75" customHeight="1">
      <c r="A50" s="57">
        <v>2111</v>
      </c>
      <c r="B50" s="58"/>
      <c r="C50" s="58"/>
      <c r="D50" s="59"/>
      <c r="E50" s="60" t="s">
        <v>174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64">
        <v>0</v>
      </c>
      <c r="V50" s="65"/>
      <c r="W50" s="65"/>
      <c r="X50" s="65"/>
      <c r="Y50" s="66"/>
      <c r="Z50" s="64">
        <v>0</v>
      </c>
      <c r="AA50" s="65"/>
      <c r="AB50" s="65"/>
      <c r="AC50" s="65"/>
      <c r="AD50" s="66"/>
      <c r="AE50" s="64">
        <v>0</v>
      </c>
      <c r="AF50" s="65"/>
      <c r="AG50" s="65"/>
      <c r="AH50" s="66"/>
      <c r="AI50" s="64">
        <f t="shared" ref="AI50:AI55" si="0">IF(ISNUMBER(U50),U50,0)+IF(ISNUMBER(Z50),Z50,0)</f>
        <v>0</v>
      </c>
      <c r="AJ50" s="65"/>
      <c r="AK50" s="65"/>
      <c r="AL50" s="65"/>
      <c r="AM50" s="66"/>
      <c r="AN50" s="64">
        <v>0</v>
      </c>
      <c r="AO50" s="65"/>
      <c r="AP50" s="65"/>
      <c r="AQ50" s="65"/>
      <c r="AR50" s="66"/>
      <c r="AS50" s="64">
        <v>0</v>
      </c>
      <c r="AT50" s="65"/>
      <c r="AU50" s="65"/>
      <c r="AV50" s="65"/>
      <c r="AW50" s="66"/>
      <c r="AX50" s="64">
        <v>0</v>
      </c>
      <c r="AY50" s="65"/>
      <c r="AZ50" s="65"/>
      <c r="BA50" s="66"/>
      <c r="BB50" s="64">
        <f t="shared" ref="BB50:BB55" si="1">IF(ISNUMBER(AN50),AN50,0)+IF(ISNUMBER(AS50),AS50,0)</f>
        <v>0</v>
      </c>
      <c r="BC50" s="65"/>
      <c r="BD50" s="65"/>
      <c r="BE50" s="65"/>
      <c r="BF50" s="66"/>
      <c r="BG50" s="64">
        <v>481850</v>
      </c>
      <c r="BH50" s="65"/>
      <c r="BI50" s="65"/>
      <c r="BJ50" s="65"/>
      <c r="BK50" s="66"/>
      <c r="BL50" s="64">
        <v>0</v>
      </c>
      <c r="BM50" s="65"/>
      <c r="BN50" s="65"/>
      <c r="BO50" s="65"/>
      <c r="BP50" s="66"/>
      <c r="BQ50" s="64">
        <v>0</v>
      </c>
      <c r="BR50" s="65"/>
      <c r="BS50" s="65"/>
      <c r="BT50" s="66"/>
      <c r="BU50" s="64">
        <f t="shared" ref="BU50:BU55" si="2">IF(ISNUMBER(BG50),BG50,0)+IF(ISNUMBER(BL50),BL50,0)</f>
        <v>481850</v>
      </c>
      <c r="BV50" s="65"/>
      <c r="BW50" s="65"/>
      <c r="BX50" s="65"/>
      <c r="BY50" s="66"/>
      <c r="CA50" s="25" t="s">
        <v>26</v>
      </c>
    </row>
    <row r="51" spans="1:79" s="25" customFormat="1" ht="12.75" customHeight="1">
      <c r="A51" s="57">
        <v>2120</v>
      </c>
      <c r="B51" s="58"/>
      <c r="C51" s="58"/>
      <c r="D51" s="59"/>
      <c r="E51" s="60" t="s">
        <v>175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64">
        <v>0</v>
      </c>
      <c r="V51" s="65"/>
      <c r="W51" s="65"/>
      <c r="X51" s="65"/>
      <c r="Y51" s="66"/>
      <c r="Z51" s="64">
        <v>0</v>
      </c>
      <c r="AA51" s="65"/>
      <c r="AB51" s="65"/>
      <c r="AC51" s="65"/>
      <c r="AD51" s="66"/>
      <c r="AE51" s="64">
        <v>0</v>
      </c>
      <c r="AF51" s="65"/>
      <c r="AG51" s="65"/>
      <c r="AH51" s="66"/>
      <c r="AI51" s="64">
        <f t="shared" si="0"/>
        <v>0</v>
      </c>
      <c r="AJ51" s="65"/>
      <c r="AK51" s="65"/>
      <c r="AL51" s="65"/>
      <c r="AM51" s="66"/>
      <c r="AN51" s="64">
        <v>0</v>
      </c>
      <c r="AO51" s="65"/>
      <c r="AP51" s="65"/>
      <c r="AQ51" s="65"/>
      <c r="AR51" s="66"/>
      <c r="AS51" s="64">
        <v>0</v>
      </c>
      <c r="AT51" s="65"/>
      <c r="AU51" s="65"/>
      <c r="AV51" s="65"/>
      <c r="AW51" s="66"/>
      <c r="AX51" s="64">
        <v>0</v>
      </c>
      <c r="AY51" s="65"/>
      <c r="AZ51" s="65"/>
      <c r="BA51" s="66"/>
      <c r="BB51" s="64">
        <f t="shared" si="1"/>
        <v>0</v>
      </c>
      <c r="BC51" s="65"/>
      <c r="BD51" s="65"/>
      <c r="BE51" s="65"/>
      <c r="BF51" s="66"/>
      <c r="BG51" s="64">
        <v>106007</v>
      </c>
      <c r="BH51" s="65"/>
      <c r="BI51" s="65"/>
      <c r="BJ51" s="65"/>
      <c r="BK51" s="66"/>
      <c r="BL51" s="64">
        <v>0</v>
      </c>
      <c r="BM51" s="65"/>
      <c r="BN51" s="65"/>
      <c r="BO51" s="65"/>
      <c r="BP51" s="66"/>
      <c r="BQ51" s="64">
        <v>0</v>
      </c>
      <c r="BR51" s="65"/>
      <c r="BS51" s="65"/>
      <c r="BT51" s="66"/>
      <c r="BU51" s="64">
        <f t="shared" si="2"/>
        <v>106007</v>
      </c>
      <c r="BV51" s="65"/>
      <c r="BW51" s="65"/>
      <c r="BX51" s="65"/>
      <c r="BY51" s="66"/>
    </row>
    <row r="52" spans="1:79" s="25" customFormat="1" ht="12.75" customHeight="1">
      <c r="A52" s="57">
        <v>2210</v>
      </c>
      <c r="B52" s="58"/>
      <c r="C52" s="58"/>
      <c r="D52" s="59"/>
      <c r="E52" s="60" t="s">
        <v>176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  <c r="U52" s="64">
        <v>0</v>
      </c>
      <c r="V52" s="65"/>
      <c r="W52" s="65"/>
      <c r="X52" s="65"/>
      <c r="Y52" s="66"/>
      <c r="Z52" s="64">
        <v>0</v>
      </c>
      <c r="AA52" s="65"/>
      <c r="AB52" s="65"/>
      <c r="AC52" s="65"/>
      <c r="AD52" s="66"/>
      <c r="AE52" s="64">
        <v>0</v>
      </c>
      <c r="AF52" s="65"/>
      <c r="AG52" s="65"/>
      <c r="AH52" s="66"/>
      <c r="AI52" s="64">
        <f t="shared" si="0"/>
        <v>0</v>
      </c>
      <c r="AJ52" s="65"/>
      <c r="AK52" s="65"/>
      <c r="AL52" s="65"/>
      <c r="AM52" s="66"/>
      <c r="AN52" s="64">
        <v>0</v>
      </c>
      <c r="AO52" s="65"/>
      <c r="AP52" s="65"/>
      <c r="AQ52" s="65"/>
      <c r="AR52" s="66"/>
      <c r="AS52" s="64">
        <v>0</v>
      </c>
      <c r="AT52" s="65"/>
      <c r="AU52" s="65"/>
      <c r="AV52" s="65"/>
      <c r="AW52" s="66"/>
      <c r="AX52" s="64">
        <v>0</v>
      </c>
      <c r="AY52" s="65"/>
      <c r="AZ52" s="65"/>
      <c r="BA52" s="66"/>
      <c r="BB52" s="64">
        <f t="shared" si="1"/>
        <v>0</v>
      </c>
      <c r="BC52" s="65"/>
      <c r="BD52" s="65"/>
      <c r="BE52" s="65"/>
      <c r="BF52" s="66"/>
      <c r="BG52" s="64">
        <v>5000</v>
      </c>
      <c r="BH52" s="65"/>
      <c r="BI52" s="65"/>
      <c r="BJ52" s="65"/>
      <c r="BK52" s="66"/>
      <c r="BL52" s="64">
        <v>0</v>
      </c>
      <c r="BM52" s="65"/>
      <c r="BN52" s="65"/>
      <c r="BO52" s="65"/>
      <c r="BP52" s="66"/>
      <c r="BQ52" s="64">
        <v>0</v>
      </c>
      <c r="BR52" s="65"/>
      <c r="BS52" s="65"/>
      <c r="BT52" s="66"/>
      <c r="BU52" s="64">
        <f t="shared" si="2"/>
        <v>5000</v>
      </c>
      <c r="BV52" s="65"/>
      <c r="BW52" s="65"/>
      <c r="BX52" s="65"/>
      <c r="BY52" s="66"/>
    </row>
    <row r="53" spans="1:79" s="25" customFormat="1" ht="12.75" customHeight="1">
      <c r="A53" s="57">
        <v>2240</v>
      </c>
      <c r="B53" s="58"/>
      <c r="C53" s="58"/>
      <c r="D53" s="59"/>
      <c r="E53" s="60" t="s">
        <v>177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  <c r="U53" s="64">
        <v>0</v>
      </c>
      <c r="V53" s="65"/>
      <c r="W53" s="65"/>
      <c r="X53" s="65"/>
      <c r="Y53" s="66"/>
      <c r="Z53" s="64">
        <v>0</v>
      </c>
      <c r="AA53" s="65"/>
      <c r="AB53" s="65"/>
      <c r="AC53" s="65"/>
      <c r="AD53" s="66"/>
      <c r="AE53" s="64">
        <v>0</v>
      </c>
      <c r="AF53" s="65"/>
      <c r="AG53" s="65"/>
      <c r="AH53" s="66"/>
      <c r="AI53" s="64">
        <f t="shared" si="0"/>
        <v>0</v>
      </c>
      <c r="AJ53" s="65"/>
      <c r="AK53" s="65"/>
      <c r="AL53" s="65"/>
      <c r="AM53" s="66"/>
      <c r="AN53" s="64">
        <v>0</v>
      </c>
      <c r="AO53" s="65"/>
      <c r="AP53" s="65"/>
      <c r="AQ53" s="65"/>
      <c r="AR53" s="66"/>
      <c r="AS53" s="64">
        <v>0</v>
      </c>
      <c r="AT53" s="65"/>
      <c r="AU53" s="65"/>
      <c r="AV53" s="65"/>
      <c r="AW53" s="66"/>
      <c r="AX53" s="64">
        <v>0</v>
      </c>
      <c r="AY53" s="65"/>
      <c r="AZ53" s="65"/>
      <c r="BA53" s="66"/>
      <c r="BB53" s="64">
        <f t="shared" si="1"/>
        <v>0</v>
      </c>
      <c r="BC53" s="65"/>
      <c r="BD53" s="65"/>
      <c r="BE53" s="65"/>
      <c r="BF53" s="66"/>
      <c r="BG53" s="64">
        <v>5000</v>
      </c>
      <c r="BH53" s="65"/>
      <c r="BI53" s="65"/>
      <c r="BJ53" s="65"/>
      <c r="BK53" s="66"/>
      <c r="BL53" s="64">
        <v>0</v>
      </c>
      <c r="BM53" s="65"/>
      <c r="BN53" s="65"/>
      <c r="BO53" s="65"/>
      <c r="BP53" s="66"/>
      <c r="BQ53" s="64">
        <v>0</v>
      </c>
      <c r="BR53" s="65"/>
      <c r="BS53" s="65"/>
      <c r="BT53" s="66"/>
      <c r="BU53" s="64">
        <f t="shared" si="2"/>
        <v>5000</v>
      </c>
      <c r="BV53" s="65"/>
      <c r="BW53" s="65"/>
      <c r="BX53" s="65"/>
      <c r="BY53" s="66"/>
    </row>
    <row r="54" spans="1:79" s="25" customFormat="1" ht="12.75" customHeight="1">
      <c r="A54" s="57">
        <v>2250</v>
      </c>
      <c r="B54" s="58"/>
      <c r="C54" s="58"/>
      <c r="D54" s="59"/>
      <c r="E54" s="60" t="s">
        <v>178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  <c r="U54" s="64">
        <v>0</v>
      </c>
      <c r="V54" s="65"/>
      <c r="W54" s="65"/>
      <c r="X54" s="65"/>
      <c r="Y54" s="66"/>
      <c r="Z54" s="64">
        <v>0</v>
      </c>
      <c r="AA54" s="65"/>
      <c r="AB54" s="65"/>
      <c r="AC54" s="65"/>
      <c r="AD54" s="66"/>
      <c r="AE54" s="64">
        <v>0</v>
      </c>
      <c r="AF54" s="65"/>
      <c r="AG54" s="65"/>
      <c r="AH54" s="66"/>
      <c r="AI54" s="64">
        <f t="shared" si="0"/>
        <v>0</v>
      </c>
      <c r="AJ54" s="65"/>
      <c r="AK54" s="65"/>
      <c r="AL54" s="65"/>
      <c r="AM54" s="66"/>
      <c r="AN54" s="64">
        <v>0</v>
      </c>
      <c r="AO54" s="65"/>
      <c r="AP54" s="65"/>
      <c r="AQ54" s="65"/>
      <c r="AR54" s="66"/>
      <c r="AS54" s="64">
        <v>0</v>
      </c>
      <c r="AT54" s="65"/>
      <c r="AU54" s="65"/>
      <c r="AV54" s="65"/>
      <c r="AW54" s="66"/>
      <c r="AX54" s="64">
        <v>0</v>
      </c>
      <c r="AY54" s="65"/>
      <c r="AZ54" s="65"/>
      <c r="BA54" s="66"/>
      <c r="BB54" s="64">
        <f t="shared" si="1"/>
        <v>0</v>
      </c>
      <c r="BC54" s="65"/>
      <c r="BD54" s="65"/>
      <c r="BE54" s="65"/>
      <c r="BF54" s="66"/>
      <c r="BG54" s="64">
        <v>1440</v>
      </c>
      <c r="BH54" s="65"/>
      <c r="BI54" s="65"/>
      <c r="BJ54" s="65"/>
      <c r="BK54" s="66"/>
      <c r="BL54" s="64">
        <v>0</v>
      </c>
      <c r="BM54" s="65"/>
      <c r="BN54" s="65"/>
      <c r="BO54" s="65"/>
      <c r="BP54" s="66"/>
      <c r="BQ54" s="64">
        <v>0</v>
      </c>
      <c r="BR54" s="65"/>
      <c r="BS54" s="65"/>
      <c r="BT54" s="66"/>
      <c r="BU54" s="64">
        <f t="shared" si="2"/>
        <v>1440</v>
      </c>
      <c r="BV54" s="65"/>
      <c r="BW54" s="65"/>
      <c r="BX54" s="65"/>
      <c r="BY54" s="66"/>
    </row>
    <row r="55" spans="1:79" s="6" customFormat="1" ht="12.75" customHeight="1">
      <c r="A55" s="86"/>
      <c r="B55" s="87"/>
      <c r="C55" s="87"/>
      <c r="D55" s="88"/>
      <c r="E55" s="108" t="s">
        <v>147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0"/>
      <c r="U55" s="74">
        <v>0</v>
      </c>
      <c r="V55" s="75"/>
      <c r="W55" s="75"/>
      <c r="X55" s="75"/>
      <c r="Y55" s="76"/>
      <c r="Z55" s="74">
        <v>0</v>
      </c>
      <c r="AA55" s="75"/>
      <c r="AB55" s="75"/>
      <c r="AC55" s="75"/>
      <c r="AD55" s="76"/>
      <c r="AE55" s="74">
        <v>0</v>
      </c>
      <c r="AF55" s="75"/>
      <c r="AG55" s="75"/>
      <c r="AH55" s="76"/>
      <c r="AI55" s="74">
        <f t="shared" si="0"/>
        <v>0</v>
      </c>
      <c r="AJ55" s="75"/>
      <c r="AK55" s="75"/>
      <c r="AL55" s="75"/>
      <c r="AM55" s="76"/>
      <c r="AN55" s="74">
        <v>0</v>
      </c>
      <c r="AO55" s="75"/>
      <c r="AP55" s="75"/>
      <c r="AQ55" s="75"/>
      <c r="AR55" s="76"/>
      <c r="AS55" s="74">
        <v>0</v>
      </c>
      <c r="AT55" s="75"/>
      <c r="AU55" s="75"/>
      <c r="AV55" s="75"/>
      <c r="AW55" s="76"/>
      <c r="AX55" s="74">
        <v>0</v>
      </c>
      <c r="AY55" s="75"/>
      <c r="AZ55" s="75"/>
      <c r="BA55" s="76"/>
      <c r="BB55" s="74">
        <f t="shared" si="1"/>
        <v>0</v>
      </c>
      <c r="BC55" s="75"/>
      <c r="BD55" s="75"/>
      <c r="BE55" s="75"/>
      <c r="BF55" s="76"/>
      <c r="BG55" s="74">
        <v>599297</v>
      </c>
      <c r="BH55" s="75"/>
      <c r="BI55" s="75"/>
      <c r="BJ55" s="75"/>
      <c r="BK55" s="76"/>
      <c r="BL55" s="74">
        <v>0</v>
      </c>
      <c r="BM55" s="75"/>
      <c r="BN55" s="75"/>
      <c r="BO55" s="75"/>
      <c r="BP55" s="76"/>
      <c r="BQ55" s="74">
        <v>0</v>
      </c>
      <c r="BR55" s="75"/>
      <c r="BS55" s="75"/>
      <c r="BT55" s="76"/>
      <c r="BU55" s="74">
        <f t="shared" si="2"/>
        <v>599297</v>
      </c>
      <c r="BV55" s="75"/>
      <c r="BW55" s="75"/>
      <c r="BX55" s="75"/>
      <c r="BY55" s="76"/>
    </row>
    <row r="57" spans="1:79" ht="14.25" customHeight="1">
      <c r="A57" s="33" t="s">
        <v>245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79" ht="15" customHeight="1">
      <c r="A58" s="73" t="s">
        <v>232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</row>
    <row r="59" spans="1:79" ht="23.1" customHeight="1">
      <c r="A59" s="79" t="s">
        <v>119</v>
      </c>
      <c r="B59" s="80"/>
      <c r="C59" s="80"/>
      <c r="D59" s="80"/>
      <c r="E59" s="81"/>
      <c r="F59" s="53" t="s">
        <v>19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39" t="s">
        <v>233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1"/>
      <c r="AN59" s="39" t="s">
        <v>236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1"/>
      <c r="BG59" s="39" t="s">
        <v>243</v>
      </c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1"/>
    </row>
    <row r="60" spans="1:79" ht="51.75" customHeight="1">
      <c r="A60" s="82"/>
      <c r="B60" s="83"/>
      <c r="C60" s="83"/>
      <c r="D60" s="83"/>
      <c r="E60" s="84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39" t="s">
        <v>4</v>
      </c>
      <c r="V60" s="40"/>
      <c r="W60" s="40"/>
      <c r="X60" s="40"/>
      <c r="Y60" s="41"/>
      <c r="Z60" s="39" t="s">
        <v>3</v>
      </c>
      <c r="AA60" s="40"/>
      <c r="AB60" s="40"/>
      <c r="AC60" s="40"/>
      <c r="AD60" s="41"/>
      <c r="AE60" s="42" t="s">
        <v>116</v>
      </c>
      <c r="AF60" s="43"/>
      <c r="AG60" s="43"/>
      <c r="AH60" s="44"/>
      <c r="AI60" s="39" t="s">
        <v>5</v>
      </c>
      <c r="AJ60" s="40"/>
      <c r="AK60" s="40"/>
      <c r="AL60" s="40"/>
      <c r="AM60" s="41"/>
      <c r="AN60" s="39" t="s">
        <v>4</v>
      </c>
      <c r="AO60" s="40"/>
      <c r="AP60" s="40"/>
      <c r="AQ60" s="40"/>
      <c r="AR60" s="41"/>
      <c r="AS60" s="39" t="s">
        <v>3</v>
      </c>
      <c r="AT60" s="40"/>
      <c r="AU60" s="40"/>
      <c r="AV60" s="40"/>
      <c r="AW60" s="41"/>
      <c r="AX60" s="42" t="s">
        <v>116</v>
      </c>
      <c r="AY60" s="43"/>
      <c r="AZ60" s="43"/>
      <c r="BA60" s="44"/>
      <c r="BB60" s="39" t="s">
        <v>96</v>
      </c>
      <c r="BC60" s="40"/>
      <c r="BD60" s="40"/>
      <c r="BE60" s="40"/>
      <c r="BF60" s="41"/>
      <c r="BG60" s="39" t="s">
        <v>4</v>
      </c>
      <c r="BH60" s="40"/>
      <c r="BI60" s="40"/>
      <c r="BJ60" s="40"/>
      <c r="BK60" s="41"/>
      <c r="BL60" s="39" t="s">
        <v>3</v>
      </c>
      <c r="BM60" s="40"/>
      <c r="BN60" s="40"/>
      <c r="BO60" s="40"/>
      <c r="BP60" s="41"/>
      <c r="BQ60" s="42" t="s">
        <v>116</v>
      </c>
      <c r="BR60" s="43"/>
      <c r="BS60" s="43"/>
      <c r="BT60" s="44"/>
      <c r="BU60" s="53" t="s">
        <v>97</v>
      </c>
      <c r="BV60" s="53"/>
      <c r="BW60" s="53"/>
      <c r="BX60" s="53"/>
      <c r="BY60" s="53"/>
    </row>
    <row r="61" spans="1:79" ht="15" customHeight="1">
      <c r="A61" s="39">
        <v>1</v>
      </c>
      <c r="B61" s="40"/>
      <c r="C61" s="40"/>
      <c r="D61" s="40"/>
      <c r="E61" s="41"/>
      <c r="F61" s="39">
        <v>2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>
        <v>3</v>
      </c>
      <c r="V61" s="40"/>
      <c r="W61" s="40"/>
      <c r="X61" s="40"/>
      <c r="Y61" s="41"/>
      <c r="Z61" s="39">
        <v>4</v>
      </c>
      <c r="AA61" s="40"/>
      <c r="AB61" s="40"/>
      <c r="AC61" s="40"/>
      <c r="AD61" s="41"/>
      <c r="AE61" s="39">
        <v>5</v>
      </c>
      <c r="AF61" s="40"/>
      <c r="AG61" s="40"/>
      <c r="AH61" s="41"/>
      <c r="AI61" s="39">
        <v>6</v>
      </c>
      <c r="AJ61" s="40"/>
      <c r="AK61" s="40"/>
      <c r="AL61" s="40"/>
      <c r="AM61" s="41"/>
      <c r="AN61" s="39">
        <v>7</v>
      </c>
      <c r="AO61" s="40"/>
      <c r="AP61" s="40"/>
      <c r="AQ61" s="40"/>
      <c r="AR61" s="41"/>
      <c r="AS61" s="39">
        <v>8</v>
      </c>
      <c r="AT61" s="40"/>
      <c r="AU61" s="40"/>
      <c r="AV61" s="40"/>
      <c r="AW61" s="41"/>
      <c r="AX61" s="39">
        <v>9</v>
      </c>
      <c r="AY61" s="40"/>
      <c r="AZ61" s="40"/>
      <c r="BA61" s="41"/>
      <c r="BB61" s="39">
        <v>10</v>
      </c>
      <c r="BC61" s="40"/>
      <c r="BD61" s="40"/>
      <c r="BE61" s="40"/>
      <c r="BF61" s="41"/>
      <c r="BG61" s="39">
        <v>11</v>
      </c>
      <c r="BH61" s="40"/>
      <c r="BI61" s="40"/>
      <c r="BJ61" s="40"/>
      <c r="BK61" s="41"/>
      <c r="BL61" s="39">
        <v>12</v>
      </c>
      <c r="BM61" s="40"/>
      <c r="BN61" s="40"/>
      <c r="BO61" s="40"/>
      <c r="BP61" s="41"/>
      <c r="BQ61" s="39">
        <v>13</v>
      </c>
      <c r="BR61" s="40"/>
      <c r="BS61" s="40"/>
      <c r="BT61" s="41"/>
      <c r="BU61" s="53">
        <v>14</v>
      </c>
      <c r="BV61" s="53"/>
      <c r="BW61" s="53"/>
      <c r="BX61" s="53"/>
      <c r="BY61" s="53"/>
    </row>
    <row r="62" spans="1:79" s="1" customFormat="1" ht="13.5" hidden="1" customHeight="1">
      <c r="A62" s="67" t="s">
        <v>64</v>
      </c>
      <c r="B62" s="68"/>
      <c r="C62" s="68"/>
      <c r="D62" s="68"/>
      <c r="E62" s="69"/>
      <c r="F62" s="67" t="s">
        <v>57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7" t="s">
        <v>65</v>
      </c>
      <c r="V62" s="68"/>
      <c r="W62" s="68"/>
      <c r="X62" s="68"/>
      <c r="Y62" s="69"/>
      <c r="Z62" s="67" t="s">
        <v>66</v>
      </c>
      <c r="AA62" s="68"/>
      <c r="AB62" s="68"/>
      <c r="AC62" s="68"/>
      <c r="AD62" s="69"/>
      <c r="AE62" s="67" t="s">
        <v>91</v>
      </c>
      <c r="AF62" s="68"/>
      <c r="AG62" s="68"/>
      <c r="AH62" s="69"/>
      <c r="AI62" s="54" t="s">
        <v>170</v>
      </c>
      <c r="AJ62" s="55"/>
      <c r="AK62" s="55"/>
      <c r="AL62" s="55"/>
      <c r="AM62" s="56"/>
      <c r="AN62" s="67" t="s">
        <v>67</v>
      </c>
      <c r="AO62" s="68"/>
      <c r="AP62" s="68"/>
      <c r="AQ62" s="68"/>
      <c r="AR62" s="69"/>
      <c r="AS62" s="67" t="s">
        <v>68</v>
      </c>
      <c r="AT62" s="68"/>
      <c r="AU62" s="68"/>
      <c r="AV62" s="68"/>
      <c r="AW62" s="69"/>
      <c r="AX62" s="67" t="s">
        <v>92</v>
      </c>
      <c r="AY62" s="68"/>
      <c r="AZ62" s="68"/>
      <c r="BA62" s="69"/>
      <c r="BB62" s="54" t="s">
        <v>170</v>
      </c>
      <c r="BC62" s="55"/>
      <c r="BD62" s="55"/>
      <c r="BE62" s="55"/>
      <c r="BF62" s="56"/>
      <c r="BG62" s="67" t="s">
        <v>58</v>
      </c>
      <c r="BH62" s="68"/>
      <c r="BI62" s="68"/>
      <c r="BJ62" s="68"/>
      <c r="BK62" s="69"/>
      <c r="BL62" s="67" t="s">
        <v>59</v>
      </c>
      <c r="BM62" s="68"/>
      <c r="BN62" s="68"/>
      <c r="BO62" s="68"/>
      <c r="BP62" s="69"/>
      <c r="BQ62" s="67" t="s">
        <v>93</v>
      </c>
      <c r="BR62" s="68"/>
      <c r="BS62" s="68"/>
      <c r="BT62" s="69"/>
      <c r="BU62" s="85" t="s">
        <v>170</v>
      </c>
      <c r="BV62" s="85"/>
      <c r="BW62" s="85"/>
      <c r="BX62" s="85"/>
      <c r="BY62" s="85"/>
      <c r="CA62" t="s">
        <v>27</v>
      </c>
    </row>
    <row r="63" spans="1:79" s="6" customFormat="1" ht="12.75" customHeight="1">
      <c r="A63" s="86"/>
      <c r="B63" s="87"/>
      <c r="C63" s="87"/>
      <c r="D63" s="87"/>
      <c r="E63" s="88"/>
      <c r="F63" s="86" t="s">
        <v>147</v>
      </c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8"/>
      <c r="U63" s="74"/>
      <c r="V63" s="75"/>
      <c r="W63" s="75"/>
      <c r="X63" s="75"/>
      <c r="Y63" s="76"/>
      <c r="Z63" s="74"/>
      <c r="AA63" s="75"/>
      <c r="AB63" s="75"/>
      <c r="AC63" s="75"/>
      <c r="AD63" s="76"/>
      <c r="AE63" s="74"/>
      <c r="AF63" s="75"/>
      <c r="AG63" s="75"/>
      <c r="AH63" s="76"/>
      <c r="AI63" s="74">
        <f>IF(ISNUMBER(U63),U63,0)+IF(ISNUMBER(Z63),Z63,0)</f>
        <v>0</v>
      </c>
      <c r="AJ63" s="75"/>
      <c r="AK63" s="75"/>
      <c r="AL63" s="75"/>
      <c r="AM63" s="76"/>
      <c r="AN63" s="74"/>
      <c r="AO63" s="75"/>
      <c r="AP63" s="75"/>
      <c r="AQ63" s="75"/>
      <c r="AR63" s="76"/>
      <c r="AS63" s="74"/>
      <c r="AT63" s="75"/>
      <c r="AU63" s="75"/>
      <c r="AV63" s="75"/>
      <c r="AW63" s="76"/>
      <c r="AX63" s="74"/>
      <c r="AY63" s="75"/>
      <c r="AZ63" s="75"/>
      <c r="BA63" s="76"/>
      <c r="BB63" s="74">
        <f>IF(ISNUMBER(AN63),AN63,0)+IF(ISNUMBER(AS63),AS63,0)</f>
        <v>0</v>
      </c>
      <c r="BC63" s="75"/>
      <c r="BD63" s="75"/>
      <c r="BE63" s="75"/>
      <c r="BF63" s="76"/>
      <c r="BG63" s="74"/>
      <c r="BH63" s="75"/>
      <c r="BI63" s="75"/>
      <c r="BJ63" s="75"/>
      <c r="BK63" s="76"/>
      <c r="BL63" s="74"/>
      <c r="BM63" s="75"/>
      <c r="BN63" s="75"/>
      <c r="BO63" s="75"/>
      <c r="BP63" s="76"/>
      <c r="BQ63" s="74"/>
      <c r="BR63" s="75"/>
      <c r="BS63" s="75"/>
      <c r="BT63" s="76"/>
      <c r="BU63" s="74">
        <f>IF(ISNUMBER(BG63),BG63,0)+IF(ISNUMBER(BL63),BL63,0)</f>
        <v>0</v>
      </c>
      <c r="BV63" s="75"/>
      <c r="BW63" s="75"/>
      <c r="BX63" s="75"/>
      <c r="BY63" s="76"/>
      <c r="CA63" s="6" t="s">
        <v>28</v>
      </c>
    </row>
    <row r="65" spans="1:79" ht="14.25" customHeight="1">
      <c r="A65" s="33" t="s">
        <v>260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79" ht="15" customHeight="1">
      <c r="A66" s="73" t="s">
        <v>232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</row>
    <row r="67" spans="1:79" ht="23.1" customHeight="1">
      <c r="A67" s="79" t="s">
        <v>118</v>
      </c>
      <c r="B67" s="80"/>
      <c r="C67" s="80"/>
      <c r="D67" s="81"/>
      <c r="E67" s="47" t="s">
        <v>19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9"/>
      <c r="X67" s="39" t="s">
        <v>254</v>
      </c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1"/>
      <c r="AR67" s="53" t="s">
        <v>259</v>
      </c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79" ht="48.75" customHeight="1">
      <c r="A68" s="82"/>
      <c r="B68" s="83"/>
      <c r="C68" s="83"/>
      <c r="D68" s="84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47" t="s">
        <v>4</v>
      </c>
      <c r="Y68" s="48"/>
      <c r="Z68" s="48"/>
      <c r="AA68" s="48"/>
      <c r="AB68" s="49"/>
      <c r="AC68" s="47" t="s">
        <v>3</v>
      </c>
      <c r="AD68" s="48"/>
      <c r="AE68" s="48"/>
      <c r="AF68" s="48"/>
      <c r="AG68" s="49"/>
      <c r="AH68" s="42" t="s">
        <v>116</v>
      </c>
      <c r="AI68" s="43"/>
      <c r="AJ68" s="43"/>
      <c r="AK68" s="43"/>
      <c r="AL68" s="44"/>
      <c r="AM68" s="39" t="s">
        <v>5</v>
      </c>
      <c r="AN68" s="40"/>
      <c r="AO68" s="40"/>
      <c r="AP68" s="40"/>
      <c r="AQ68" s="41"/>
      <c r="AR68" s="39" t="s">
        <v>4</v>
      </c>
      <c r="AS68" s="40"/>
      <c r="AT68" s="40"/>
      <c r="AU68" s="40"/>
      <c r="AV68" s="41"/>
      <c r="AW68" s="39" t="s">
        <v>3</v>
      </c>
      <c r="AX68" s="40"/>
      <c r="AY68" s="40"/>
      <c r="AZ68" s="40"/>
      <c r="BA68" s="41"/>
      <c r="BB68" s="42" t="s">
        <v>116</v>
      </c>
      <c r="BC68" s="43"/>
      <c r="BD68" s="43"/>
      <c r="BE68" s="43"/>
      <c r="BF68" s="44"/>
      <c r="BG68" s="39" t="s">
        <v>96</v>
      </c>
      <c r="BH68" s="40"/>
      <c r="BI68" s="40"/>
      <c r="BJ68" s="40"/>
      <c r="BK68" s="41"/>
    </row>
    <row r="69" spans="1:79" ht="12.75" customHeight="1">
      <c r="A69" s="39">
        <v>1</v>
      </c>
      <c r="B69" s="40"/>
      <c r="C69" s="40"/>
      <c r="D69" s="41"/>
      <c r="E69" s="39">
        <v>2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39">
        <v>3</v>
      </c>
      <c r="Y69" s="40"/>
      <c r="Z69" s="40"/>
      <c r="AA69" s="40"/>
      <c r="AB69" s="41"/>
      <c r="AC69" s="39">
        <v>4</v>
      </c>
      <c r="AD69" s="40"/>
      <c r="AE69" s="40"/>
      <c r="AF69" s="40"/>
      <c r="AG69" s="41"/>
      <c r="AH69" s="39">
        <v>5</v>
      </c>
      <c r="AI69" s="40"/>
      <c r="AJ69" s="40"/>
      <c r="AK69" s="40"/>
      <c r="AL69" s="41"/>
      <c r="AM69" s="39">
        <v>6</v>
      </c>
      <c r="AN69" s="40"/>
      <c r="AO69" s="40"/>
      <c r="AP69" s="40"/>
      <c r="AQ69" s="41"/>
      <c r="AR69" s="39">
        <v>7</v>
      </c>
      <c r="AS69" s="40"/>
      <c r="AT69" s="40"/>
      <c r="AU69" s="40"/>
      <c r="AV69" s="41"/>
      <c r="AW69" s="39">
        <v>8</v>
      </c>
      <c r="AX69" s="40"/>
      <c r="AY69" s="40"/>
      <c r="AZ69" s="40"/>
      <c r="BA69" s="41"/>
      <c r="BB69" s="39">
        <v>9</v>
      </c>
      <c r="BC69" s="40"/>
      <c r="BD69" s="40"/>
      <c r="BE69" s="40"/>
      <c r="BF69" s="41"/>
      <c r="BG69" s="39">
        <v>10</v>
      </c>
      <c r="BH69" s="40"/>
      <c r="BI69" s="40"/>
      <c r="BJ69" s="40"/>
      <c r="BK69" s="41"/>
    </row>
    <row r="70" spans="1:79" s="1" customFormat="1" ht="12.75" hidden="1" customHeight="1">
      <c r="A70" s="67" t="s">
        <v>64</v>
      </c>
      <c r="B70" s="68"/>
      <c r="C70" s="68"/>
      <c r="D70" s="69"/>
      <c r="E70" s="67" t="s">
        <v>57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/>
      <c r="X70" s="89" t="s">
        <v>60</v>
      </c>
      <c r="Y70" s="90"/>
      <c r="Z70" s="90"/>
      <c r="AA70" s="90"/>
      <c r="AB70" s="91"/>
      <c r="AC70" s="89" t="s">
        <v>61</v>
      </c>
      <c r="AD70" s="90"/>
      <c r="AE70" s="90"/>
      <c r="AF70" s="90"/>
      <c r="AG70" s="91"/>
      <c r="AH70" s="67" t="s">
        <v>94</v>
      </c>
      <c r="AI70" s="68"/>
      <c r="AJ70" s="68"/>
      <c r="AK70" s="68"/>
      <c r="AL70" s="69"/>
      <c r="AM70" s="54" t="s">
        <v>171</v>
      </c>
      <c r="AN70" s="55"/>
      <c r="AO70" s="55"/>
      <c r="AP70" s="55"/>
      <c r="AQ70" s="56"/>
      <c r="AR70" s="67" t="s">
        <v>62</v>
      </c>
      <c r="AS70" s="68"/>
      <c r="AT70" s="68"/>
      <c r="AU70" s="68"/>
      <c r="AV70" s="69"/>
      <c r="AW70" s="67" t="s">
        <v>63</v>
      </c>
      <c r="AX70" s="68"/>
      <c r="AY70" s="68"/>
      <c r="AZ70" s="68"/>
      <c r="BA70" s="69"/>
      <c r="BB70" s="67" t="s">
        <v>95</v>
      </c>
      <c r="BC70" s="68"/>
      <c r="BD70" s="68"/>
      <c r="BE70" s="68"/>
      <c r="BF70" s="69"/>
      <c r="BG70" s="54" t="s">
        <v>171</v>
      </c>
      <c r="BH70" s="55"/>
      <c r="BI70" s="55"/>
      <c r="BJ70" s="55"/>
      <c r="BK70" s="56"/>
      <c r="CA70" t="s">
        <v>29</v>
      </c>
    </row>
    <row r="71" spans="1:79" s="25" customFormat="1" ht="12.75" customHeight="1">
      <c r="A71" s="57">
        <v>2111</v>
      </c>
      <c r="B71" s="58"/>
      <c r="C71" s="58"/>
      <c r="D71" s="59"/>
      <c r="E71" s="60" t="s">
        <v>174</v>
      </c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2"/>
      <c r="X71" s="64">
        <v>516543</v>
      </c>
      <c r="Y71" s="65"/>
      <c r="Z71" s="65"/>
      <c r="AA71" s="65"/>
      <c r="AB71" s="66"/>
      <c r="AC71" s="64">
        <v>0</v>
      </c>
      <c r="AD71" s="65"/>
      <c r="AE71" s="65"/>
      <c r="AF71" s="65"/>
      <c r="AG71" s="66"/>
      <c r="AH71" s="64">
        <v>0</v>
      </c>
      <c r="AI71" s="65"/>
      <c r="AJ71" s="65"/>
      <c r="AK71" s="65"/>
      <c r="AL71" s="66"/>
      <c r="AM71" s="64">
        <f t="shared" ref="AM71:AM76" si="3">IF(ISNUMBER(X71),X71,0)+IF(ISNUMBER(AC71),AC71,0)</f>
        <v>516543</v>
      </c>
      <c r="AN71" s="65"/>
      <c r="AO71" s="65"/>
      <c r="AP71" s="65"/>
      <c r="AQ71" s="66"/>
      <c r="AR71" s="64">
        <v>553218</v>
      </c>
      <c r="AS71" s="65"/>
      <c r="AT71" s="65"/>
      <c r="AU71" s="65"/>
      <c r="AV71" s="66"/>
      <c r="AW71" s="64">
        <v>0</v>
      </c>
      <c r="AX71" s="65"/>
      <c r="AY71" s="65"/>
      <c r="AZ71" s="65"/>
      <c r="BA71" s="66"/>
      <c r="BB71" s="64">
        <v>0</v>
      </c>
      <c r="BC71" s="65"/>
      <c r="BD71" s="65"/>
      <c r="BE71" s="65"/>
      <c r="BF71" s="66"/>
      <c r="BG71" s="63">
        <f t="shared" ref="BG71:BG76" si="4">IF(ISNUMBER(AR71),AR71,0)+IF(ISNUMBER(AW71),AW71,0)</f>
        <v>553218</v>
      </c>
      <c r="BH71" s="63"/>
      <c r="BI71" s="63"/>
      <c r="BJ71" s="63"/>
      <c r="BK71" s="63"/>
      <c r="CA71" s="25" t="s">
        <v>30</v>
      </c>
    </row>
    <row r="72" spans="1:79" s="25" customFormat="1" ht="12.75" customHeight="1">
      <c r="A72" s="57">
        <v>2120</v>
      </c>
      <c r="B72" s="58"/>
      <c r="C72" s="58"/>
      <c r="D72" s="59"/>
      <c r="E72" s="60" t="s">
        <v>175</v>
      </c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2"/>
      <c r="X72" s="64">
        <v>113640</v>
      </c>
      <c r="Y72" s="65"/>
      <c r="Z72" s="65"/>
      <c r="AA72" s="65"/>
      <c r="AB72" s="66"/>
      <c r="AC72" s="64">
        <v>0</v>
      </c>
      <c r="AD72" s="65"/>
      <c r="AE72" s="65"/>
      <c r="AF72" s="65"/>
      <c r="AG72" s="66"/>
      <c r="AH72" s="64">
        <v>0</v>
      </c>
      <c r="AI72" s="65"/>
      <c r="AJ72" s="65"/>
      <c r="AK72" s="65"/>
      <c r="AL72" s="66"/>
      <c r="AM72" s="64">
        <f t="shared" si="3"/>
        <v>113640</v>
      </c>
      <c r="AN72" s="65"/>
      <c r="AO72" s="65"/>
      <c r="AP72" s="65"/>
      <c r="AQ72" s="66"/>
      <c r="AR72" s="64">
        <v>121708</v>
      </c>
      <c r="AS72" s="65"/>
      <c r="AT72" s="65"/>
      <c r="AU72" s="65"/>
      <c r="AV72" s="66"/>
      <c r="AW72" s="64">
        <v>0</v>
      </c>
      <c r="AX72" s="65"/>
      <c r="AY72" s="65"/>
      <c r="AZ72" s="65"/>
      <c r="BA72" s="66"/>
      <c r="BB72" s="64">
        <v>0</v>
      </c>
      <c r="BC72" s="65"/>
      <c r="BD72" s="65"/>
      <c r="BE72" s="65"/>
      <c r="BF72" s="66"/>
      <c r="BG72" s="63">
        <f t="shared" si="4"/>
        <v>121708</v>
      </c>
      <c r="BH72" s="63"/>
      <c r="BI72" s="63"/>
      <c r="BJ72" s="63"/>
      <c r="BK72" s="63"/>
    </row>
    <row r="73" spans="1:79" s="25" customFormat="1" ht="12.75" customHeight="1">
      <c r="A73" s="57">
        <v>2210</v>
      </c>
      <c r="B73" s="58"/>
      <c r="C73" s="58"/>
      <c r="D73" s="59"/>
      <c r="E73" s="60" t="s">
        <v>176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2"/>
      <c r="X73" s="64">
        <v>5400</v>
      </c>
      <c r="Y73" s="65"/>
      <c r="Z73" s="65"/>
      <c r="AA73" s="65"/>
      <c r="AB73" s="66"/>
      <c r="AC73" s="64">
        <v>0</v>
      </c>
      <c r="AD73" s="65"/>
      <c r="AE73" s="65"/>
      <c r="AF73" s="65"/>
      <c r="AG73" s="66"/>
      <c r="AH73" s="64">
        <v>0</v>
      </c>
      <c r="AI73" s="65"/>
      <c r="AJ73" s="65"/>
      <c r="AK73" s="65"/>
      <c r="AL73" s="66"/>
      <c r="AM73" s="64">
        <f t="shared" si="3"/>
        <v>5400</v>
      </c>
      <c r="AN73" s="65"/>
      <c r="AO73" s="65"/>
      <c r="AP73" s="65"/>
      <c r="AQ73" s="66"/>
      <c r="AR73" s="64">
        <v>5729</v>
      </c>
      <c r="AS73" s="65"/>
      <c r="AT73" s="65"/>
      <c r="AU73" s="65"/>
      <c r="AV73" s="66"/>
      <c r="AW73" s="64">
        <v>0</v>
      </c>
      <c r="AX73" s="65"/>
      <c r="AY73" s="65"/>
      <c r="AZ73" s="65"/>
      <c r="BA73" s="66"/>
      <c r="BB73" s="64">
        <v>0</v>
      </c>
      <c r="BC73" s="65"/>
      <c r="BD73" s="65"/>
      <c r="BE73" s="65"/>
      <c r="BF73" s="66"/>
      <c r="BG73" s="63">
        <f t="shared" si="4"/>
        <v>5729</v>
      </c>
      <c r="BH73" s="63"/>
      <c r="BI73" s="63"/>
      <c r="BJ73" s="63"/>
      <c r="BK73" s="63"/>
    </row>
    <row r="74" spans="1:79" s="25" customFormat="1" ht="12.75" customHeight="1">
      <c r="A74" s="57">
        <v>2240</v>
      </c>
      <c r="B74" s="58"/>
      <c r="C74" s="58"/>
      <c r="D74" s="59"/>
      <c r="E74" s="60" t="s">
        <v>177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2"/>
      <c r="X74" s="64">
        <v>5400</v>
      </c>
      <c r="Y74" s="65"/>
      <c r="Z74" s="65"/>
      <c r="AA74" s="65"/>
      <c r="AB74" s="66"/>
      <c r="AC74" s="64">
        <v>0</v>
      </c>
      <c r="AD74" s="65"/>
      <c r="AE74" s="65"/>
      <c r="AF74" s="65"/>
      <c r="AG74" s="66"/>
      <c r="AH74" s="64">
        <v>0</v>
      </c>
      <c r="AI74" s="65"/>
      <c r="AJ74" s="65"/>
      <c r="AK74" s="65"/>
      <c r="AL74" s="66"/>
      <c r="AM74" s="64">
        <f t="shared" si="3"/>
        <v>5400</v>
      </c>
      <c r="AN74" s="65"/>
      <c r="AO74" s="65"/>
      <c r="AP74" s="65"/>
      <c r="AQ74" s="66"/>
      <c r="AR74" s="64">
        <v>5729</v>
      </c>
      <c r="AS74" s="65"/>
      <c r="AT74" s="65"/>
      <c r="AU74" s="65"/>
      <c r="AV74" s="66"/>
      <c r="AW74" s="64">
        <v>0</v>
      </c>
      <c r="AX74" s="65"/>
      <c r="AY74" s="65"/>
      <c r="AZ74" s="65"/>
      <c r="BA74" s="66"/>
      <c r="BB74" s="64">
        <v>0</v>
      </c>
      <c r="BC74" s="65"/>
      <c r="BD74" s="65"/>
      <c r="BE74" s="65"/>
      <c r="BF74" s="66"/>
      <c r="BG74" s="63">
        <f t="shared" si="4"/>
        <v>5729</v>
      </c>
      <c r="BH74" s="63"/>
      <c r="BI74" s="63"/>
      <c r="BJ74" s="63"/>
      <c r="BK74" s="63"/>
    </row>
    <row r="75" spans="1:79" s="25" customFormat="1" ht="12.75" customHeight="1">
      <c r="A75" s="57">
        <v>2250</v>
      </c>
      <c r="B75" s="58"/>
      <c r="C75" s="58"/>
      <c r="D75" s="59"/>
      <c r="E75" s="60" t="s">
        <v>178</v>
      </c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2"/>
      <c r="X75" s="64">
        <v>1555</v>
      </c>
      <c r="Y75" s="65"/>
      <c r="Z75" s="65"/>
      <c r="AA75" s="65"/>
      <c r="AB75" s="66"/>
      <c r="AC75" s="64">
        <v>0</v>
      </c>
      <c r="AD75" s="65"/>
      <c r="AE75" s="65"/>
      <c r="AF75" s="65"/>
      <c r="AG75" s="66"/>
      <c r="AH75" s="64">
        <v>0</v>
      </c>
      <c r="AI75" s="65"/>
      <c r="AJ75" s="65"/>
      <c r="AK75" s="65"/>
      <c r="AL75" s="66"/>
      <c r="AM75" s="64">
        <f t="shared" si="3"/>
        <v>1555</v>
      </c>
      <c r="AN75" s="65"/>
      <c r="AO75" s="65"/>
      <c r="AP75" s="65"/>
      <c r="AQ75" s="66"/>
      <c r="AR75" s="64">
        <v>1650</v>
      </c>
      <c r="AS75" s="65"/>
      <c r="AT75" s="65"/>
      <c r="AU75" s="65"/>
      <c r="AV75" s="66"/>
      <c r="AW75" s="64">
        <v>0</v>
      </c>
      <c r="AX75" s="65"/>
      <c r="AY75" s="65"/>
      <c r="AZ75" s="65"/>
      <c r="BA75" s="66"/>
      <c r="BB75" s="64">
        <v>0</v>
      </c>
      <c r="BC75" s="65"/>
      <c r="BD75" s="65"/>
      <c r="BE75" s="65"/>
      <c r="BF75" s="66"/>
      <c r="BG75" s="63">
        <f t="shared" si="4"/>
        <v>1650</v>
      </c>
      <c r="BH75" s="63"/>
      <c r="BI75" s="63"/>
      <c r="BJ75" s="63"/>
      <c r="BK75" s="63"/>
    </row>
    <row r="76" spans="1:79" s="6" customFormat="1" ht="12.75" customHeight="1">
      <c r="A76" s="86"/>
      <c r="B76" s="87"/>
      <c r="C76" s="87"/>
      <c r="D76" s="88"/>
      <c r="E76" s="108" t="s">
        <v>147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10"/>
      <c r="X76" s="74">
        <v>642538</v>
      </c>
      <c r="Y76" s="75"/>
      <c r="Z76" s="75"/>
      <c r="AA76" s="75"/>
      <c r="AB76" s="76"/>
      <c r="AC76" s="74">
        <v>0</v>
      </c>
      <c r="AD76" s="75"/>
      <c r="AE76" s="75"/>
      <c r="AF76" s="75"/>
      <c r="AG76" s="76"/>
      <c r="AH76" s="74">
        <v>0</v>
      </c>
      <c r="AI76" s="75"/>
      <c r="AJ76" s="75"/>
      <c r="AK76" s="75"/>
      <c r="AL76" s="76"/>
      <c r="AM76" s="74">
        <f t="shared" si="3"/>
        <v>642538</v>
      </c>
      <c r="AN76" s="75"/>
      <c r="AO76" s="75"/>
      <c r="AP76" s="75"/>
      <c r="AQ76" s="76"/>
      <c r="AR76" s="74">
        <v>688034</v>
      </c>
      <c r="AS76" s="75"/>
      <c r="AT76" s="75"/>
      <c r="AU76" s="75"/>
      <c r="AV76" s="76"/>
      <c r="AW76" s="74">
        <v>0</v>
      </c>
      <c r="AX76" s="75"/>
      <c r="AY76" s="75"/>
      <c r="AZ76" s="75"/>
      <c r="BA76" s="76"/>
      <c r="BB76" s="74">
        <v>0</v>
      </c>
      <c r="BC76" s="75"/>
      <c r="BD76" s="75"/>
      <c r="BE76" s="75"/>
      <c r="BF76" s="76"/>
      <c r="BG76" s="78">
        <f t="shared" si="4"/>
        <v>688034</v>
      </c>
      <c r="BH76" s="78"/>
      <c r="BI76" s="78"/>
      <c r="BJ76" s="78"/>
      <c r="BK76" s="78"/>
    </row>
    <row r="78" spans="1:79" ht="14.25" customHeight="1">
      <c r="A78" s="33" t="s">
        <v>261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</row>
    <row r="79" spans="1:79" ht="15" customHeight="1">
      <c r="A79" s="73" t="s">
        <v>232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</row>
    <row r="80" spans="1:79" ht="23.1" customHeight="1">
      <c r="A80" s="79" t="s">
        <v>119</v>
      </c>
      <c r="B80" s="80"/>
      <c r="C80" s="80"/>
      <c r="D80" s="80"/>
      <c r="E80" s="81"/>
      <c r="F80" s="47" t="s">
        <v>19</v>
      </c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53" t="s">
        <v>254</v>
      </c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39" t="s">
        <v>259</v>
      </c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1"/>
    </row>
    <row r="81" spans="1:79" ht="53.25" customHeight="1">
      <c r="A81" s="82"/>
      <c r="B81" s="83"/>
      <c r="C81" s="83"/>
      <c r="D81" s="83"/>
      <c r="E81" s="84"/>
      <c r="F81" s="50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2"/>
      <c r="X81" s="39" t="s">
        <v>4</v>
      </c>
      <c r="Y81" s="40"/>
      <c r="Z81" s="40"/>
      <c r="AA81" s="40"/>
      <c r="AB81" s="41"/>
      <c r="AC81" s="39" t="s">
        <v>3</v>
      </c>
      <c r="AD81" s="40"/>
      <c r="AE81" s="40"/>
      <c r="AF81" s="40"/>
      <c r="AG81" s="41"/>
      <c r="AH81" s="42" t="s">
        <v>116</v>
      </c>
      <c r="AI81" s="43"/>
      <c r="AJ81" s="43"/>
      <c r="AK81" s="43"/>
      <c r="AL81" s="44"/>
      <c r="AM81" s="39" t="s">
        <v>5</v>
      </c>
      <c r="AN81" s="40"/>
      <c r="AO81" s="40"/>
      <c r="AP81" s="40"/>
      <c r="AQ81" s="41"/>
      <c r="AR81" s="39" t="s">
        <v>4</v>
      </c>
      <c r="AS81" s="40"/>
      <c r="AT81" s="40"/>
      <c r="AU81" s="40"/>
      <c r="AV81" s="41"/>
      <c r="AW81" s="39" t="s">
        <v>3</v>
      </c>
      <c r="AX81" s="40"/>
      <c r="AY81" s="40"/>
      <c r="AZ81" s="40"/>
      <c r="BA81" s="41"/>
      <c r="BB81" s="92" t="s">
        <v>116</v>
      </c>
      <c r="BC81" s="92"/>
      <c r="BD81" s="92"/>
      <c r="BE81" s="92"/>
      <c r="BF81" s="92"/>
      <c r="BG81" s="39" t="s">
        <v>96</v>
      </c>
      <c r="BH81" s="40"/>
      <c r="BI81" s="40"/>
      <c r="BJ81" s="40"/>
      <c r="BK81" s="41"/>
    </row>
    <row r="82" spans="1:79" ht="15" customHeight="1">
      <c r="A82" s="39">
        <v>1</v>
      </c>
      <c r="B82" s="40"/>
      <c r="C82" s="40"/>
      <c r="D82" s="40"/>
      <c r="E82" s="41"/>
      <c r="F82" s="39">
        <v>2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39">
        <v>3</v>
      </c>
      <c r="Y82" s="40"/>
      <c r="Z82" s="40"/>
      <c r="AA82" s="40"/>
      <c r="AB82" s="41"/>
      <c r="AC82" s="39">
        <v>4</v>
      </c>
      <c r="AD82" s="40"/>
      <c r="AE82" s="40"/>
      <c r="AF82" s="40"/>
      <c r="AG82" s="41"/>
      <c r="AH82" s="39">
        <v>5</v>
      </c>
      <c r="AI82" s="40"/>
      <c r="AJ82" s="40"/>
      <c r="AK82" s="40"/>
      <c r="AL82" s="41"/>
      <c r="AM82" s="39">
        <v>6</v>
      </c>
      <c r="AN82" s="40"/>
      <c r="AO82" s="40"/>
      <c r="AP82" s="40"/>
      <c r="AQ82" s="41"/>
      <c r="AR82" s="39">
        <v>7</v>
      </c>
      <c r="AS82" s="40"/>
      <c r="AT82" s="40"/>
      <c r="AU82" s="40"/>
      <c r="AV82" s="41"/>
      <c r="AW82" s="39">
        <v>8</v>
      </c>
      <c r="AX82" s="40"/>
      <c r="AY82" s="40"/>
      <c r="AZ82" s="40"/>
      <c r="BA82" s="41"/>
      <c r="BB82" s="39">
        <v>9</v>
      </c>
      <c r="BC82" s="40"/>
      <c r="BD82" s="40"/>
      <c r="BE82" s="40"/>
      <c r="BF82" s="41"/>
      <c r="BG82" s="39">
        <v>10</v>
      </c>
      <c r="BH82" s="40"/>
      <c r="BI82" s="40"/>
      <c r="BJ82" s="40"/>
      <c r="BK82" s="41"/>
    </row>
    <row r="83" spans="1:79" s="1" customFormat="1" ht="15" hidden="1" customHeight="1">
      <c r="A83" s="67" t="s">
        <v>64</v>
      </c>
      <c r="B83" s="68"/>
      <c r="C83" s="68"/>
      <c r="D83" s="68"/>
      <c r="E83" s="69"/>
      <c r="F83" s="67" t="s">
        <v>57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7" t="s">
        <v>60</v>
      </c>
      <c r="Y83" s="68"/>
      <c r="Z83" s="68"/>
      <c r="AA83" s="68"/>
      <c r="AB83" s="69"/>
      <c r="AC83" s="67" t="s">
        <v>61</v>
      </c>
      <c r="AD83" s="68"/>
      <c r="AE83" s="68"/>
      <c r="AF83" s="68"/>
      <c r="AG83" s="69"/>
      <c r="AH83" s="67" t="s">
        <v>94</v>
      </c>
      <c r="AI83" s="68"/>
      <c r="AJ83" s="68"/>
      <c r="AK83" s="68"/>
      <c r="AL83" s="69"/>
      <c r="AM83" s="54" t="s">
        <v>171</v>
      </c>
      <c r="AN83" s="55"/>
      <c r="AO83" s="55"/>
      <c r="AP83" s="55"/>
      <c r="AQ83" s="56"/>
      <c r="AR83" s="67" t="s">
        <v>62</v>
      </c>
      <c r="AS83" s="68"/>
      <c r="AT83" s="68"/>
      <c r="AU83" s="68"/>
      <c r="AV83" s="69"/>
      <c r="AW83" s="67" t="s">
        <v>63</v>
      </c>
      <c r="AX83" s="68"/>
      <c r="AY83" s="68"/>
      <c r="AZ83" s="68"/>
      <c r="BA83" s="69"/>
      <c r="BB83" s="67" t="s">
        <v>95</v>
      </c>
      <c r="BC83" s="68"/>
      <c r="BD83" s="68"/>
      <c r="BE83" s="68"/>
      <c r="BF83" s="69"/>
      <c r="BG83" s="54" t="s">
        <v>171</v>
      </c>
      <c r="BH83" s="55"/>
      <c r="BI83" s="55"/>
      <c r="BJ83" s="55"/>
      <c r="BK83" s="56"/>
      <c r="CA83" t="s">
        <v>31</v>
      </c>
    </row>
    <row r="84" spans="1:79" s="6" customFormat="1" ht="12.75" customHeight="1">
      <c r="A84" s="86"/>
      <c r="B84" s="87"/>
      <c r="C84" s="87"/>
      <c r="D84" s="87"/>
      <c r="E84" s="88"/>
      <c r="F84" s="86" t="s">
        <v>147</v>
      </c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93"/>
      <c r="Y84" s="94"/>
      <c r="Z84" s="94"/>
      <c r="AA84" s="94"/>
      <c r="AB84" s="95"/>
      <c r="AC84" s="93"/>
      <c r="AD84" s="94"/>
      <c r="AE84" s="94"/>
      <c r="AF84" s="94"/>
      <c r="AG84" s="95"/>
      <c r="AH84" s="78"/>
      <c r="AI84" s="78"/>
      <c r="AJ84" s="78"/>
      <c r="AK84" s="78"/>
      <c r="AL84" s="78"/>
      <c r="AM84" s="78">
        <f>IF(ISNUMBER(X84),X84,0)+IF(ISNUMBER(AC84),AC84,0)</f>
        <v>0</v>
      </c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>
        <f>IF(ISNUMBER(AR84),AR84,0)+IF(ISNUMBER(AW84),AW84,0)</f>
        <v>0</v>
      </c>
      <c r="BH84" s="78"/>
      <c r="BI84" s="78"/>
      <c r="BJ84" s="78"/>
      <c r="BK84" s="78"/>
      <c r="CA84" s="6" t="s">
        <v>32</v>
      </c>
    </row>
    <row r="87" spans="1:79" ht="14.25" customHeight="1">
      <c r="A87" s="33" t="s">
        <v>120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</row>
    <row r="88" spans="1:79" ht="14.25" customHeight="1">
      <c r="A88" s="33" t="s">
        <v>246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</row>
    <row r="89" spans="1:79" ht="15" customHeight="1">
      <c r="A89" s="73" t="s">
        <v>232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</row>
    <row r="90" spans="1:79" ht="23.1" customHeight="1">
      <c r="A90" s="47" t="s">
        <v>6</v>
      </c>
      <c r="B90" s="48"/>
      <c r="C90" s="48"/>
      <c r="D90" s="47" t="s">
        <v>121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9"/>
      <c r="U90" s="39" t="s">
        <v>233</v>
      </c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1"/>
      <c r="AN90" s="39" t="s">
        <v>236</v>
      </c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1"/>
      <c r="BG90" s="53" t="s">
        <v>243</v>
      </c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</row>
    <row r="91" spans="1:79" ht="52.5" customHeight="1">
      <c r="A91" s="50"/>
      <c r="B91" s="51"/>
      <c r="C91" s="51"/>
      <c r="D91" s="50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2"/>
      <c r="U91" s="39" t="s">
        <v>4</v>
      </c>
      <c r="V91" s="40"/>
      <c r="W91" s="40"/>
      <c r="X91" s="40"/>
      <c r="Y91" s="41"/>
      <c r="Z91" s="39" t="s">
        <v>3</v>
      </c>
      <c r="AA91" s="40"/>
      <c r="AB91" s="40"/>
      <c r="AC91" s="40"/>
      <c r="AD91" s="41"/>
      <c r="AE91" s="42" t="s">
        <v>116</v>
      </c>
      <c r="AF91" s="43"/>
      <c r="AG91" s="43"/>
      <c r="AH91" s="44"/>
      <c r="AI91" s="39" t="s">
        <v>5</v>
      </c>
      <c r="AJ91" s="40"/>
      <c r="AK91" s="40"/>
      <c r="AL91" s="40"/>
      <c r="AM91" s="41"/>
      <c r="AN91" s="39" t="s">
        <v>4</v>
      </c>
      <c r="AO91" s="40"/>
      <c r="AP91" s="40"/>
      <c r="AQ91" s="40"/>
      <c r="AR91" s="41"/>
      <c r="AS91" s="39" t="s">
        <v>3</v>
      </c>
      <c r="AT91" s="40"/>
      <c r="AU91" s="40"/>
      <c r="AV91" s="40"/>
      <c r="AW91" s="41"/>
      <c r="AX91" s="42" t="s">
        <v>116</v>
      </c>
      <c r="AY91" s="43"/>
      <c r="AZ91" s="43"/>
      <c r="BA91" s="44"/>
      <c r="BB91" s="39" t="s">
        <v>96</v>
      </c>
      <c r="BC91" s="40"/>
      <c r="BD91" s="40"/>
      <c r="BE91" s="40"/>
      <c r="BF91" s="41"/>
      <c r="BG91" s="39" t="s">
        <v>4</v>
      </c>
      <c r="BH91" s="40"/>
      <c r="BI91" s="40"/>
      <c r="BJ91" s="40"/>
      <c r="BK91" s="41"/>
      <c r="BL91" s="53" t="s">
        <v>3</v>
      </c>
      <c r="BM91" s="53"/>
      <c r="BN91" s="53"/>
      <c r="BO91" s="53"/>
      <c r="BP91" s="53"/>
      <c r="BQ91" s="92" t="s">
        <v>116</v>
      </c>
      <c r="BR91" s="92"/>
      <c r="BS91" s="92"/>
      <c r="BT91" s="92"/>
      <c r="BU91" s="39" t="s">
        <v>97</v>
      </c>
      <c r="BV91" s="40"/>
      <c r="BW91" s="40"/>
      <c r="BX91" s="40"/>
      <c r="BY91" s="41"/>
    </row>
    <row r="92" spans="1:79" ht="15" customHeight="1">
      <c r="A92" s="39">
        <v>1</v>
      </c>
      <c r="B92" s="40"/>
      <c r="C92" s="40"/>
      <c r="D92" s="39">
        <v>2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1"/>
      <c r="U92" s="39">
        <v>3</v>
      </c>
      <c r="V92" s="40"/>
      <c r="W92" s="40"/>
      <c r="X92" s="40"/>
      <c r="Y92" s="41"/>
      <c r="Z92" s="39">
        <v>4</v>
      </c>
      <c r="AA92" s="40"/>
      <c r="AB92" s="40"/>
      <c r="AC92" s="40"/>
      <c r="AD92" s="41"/>
      <c r="AE92" s="39">
        <v>5</v>
      </c>
      <c r="AF92" s="40"/>
      <c r="AG92" s="40"/>
      <c r="AH92" s="41"/>
      <c r="AI92" s="39">
        <v>6</v>
      </c>
      <c r="AJ92" s="40"/>
      <c r="AK92" s="40"/>
      <c r="AL92" s="40"/>
      <c r="AM92" s="41"/>
      <c r="AN92" s="39">
        <v>7</v>
      </c>
      <c r="AO92" s="40"/>
      <c r="AP92" s="40"/>
      <c r="AQ92" s="40"/>
      <c r="AR92" s="41"/>
      <c r="AS92" s="39">
        <v>8</v>
      </c>
      <c r="AT92" s="40"/>
      <c r="AU92" s="40"/>
      <c r="AV92" s="40"/>
      <c r="AW92" s="41"/>
      <c r="AX92" s="53">
        <v>9</v>
      </c>
      <c r="AY92" s="53"/>
      <c r="AZ92" s="53"/>
      <c r="BA92" s="53"/>
      <c r="BB92" s="39">
        <v>10</v>
      </c>
      <c r="BC92" s="40"/>
      <c r="BD92" s="40"/>
      <c r="BE92" s="40"/>
      <c r="BF92" s="41"/>
      <c r="BG92" s="39">
        <v>11</v>
      </c>
      <c r="BH92" s="40"/>
      <c r="BI92" s="40"/>
      <c r="BJ92" s="40"/>
      <c r="BK92" s="41"/>
      <c r="BL92" s="53">
        <v>12</v>
      </c>
      <c r="BM92" s="53"/>
      <c r="BN92" s="53"/>
      <c r="BO92" s="53"/>
      <c r="BP92" s="53"/>
      <c r="BQ92" s="39">
        <v>13</v>
      </c>
      <c r="BR92" s="40"/>
      <c r="BS92" s="40"/>
      <c r="BT92" s="41"/>
      <c r="BU92" s="39">
        <v>14</v>
      </c>
      <c r="BV92" s="40"/>
      <c r="BW92" s="40"/>
      <c r="BX92" s="40"/>
      <c r="BY92" s="41"/>
    </row>
    <row r="93" spans="1:79" s="1" customFormat="1" ht="14.25" hidden="1" customHeight="1">
      <c r="A93" s="67" t="s">
        <v>69</v>
      </c>
      <c r="B93" s="68"/>
      <c r="C93" s="68"/>
      <c r="D93" s="67" t="s">
        <v>57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9"/>
      <c r="U93" s="77" t="s">
        <v>65</v>
      </c>
      <c r="V93" s="77"/>
      <c r="W93" s="77"/>
      <c r="X93" s="77"/>
      <c r="Y93" s="77"/>
      <c r="Z93" s="77" t="s">
        <v>66</v>
      </c>
      <c r="AA93" s="77"/>
      <c r="AB93" s="77"/>
      <c r="AC93" s="77"/>
      <c r="AD93" s="77"/>
      <c r="AE93" s="77" t="s">
        <v>91</v>
      </c>
      <c r="AF93" s="77"/>
      <c r="AG93" s="77"/>
      <c r="AH93" s="77"/>
      <c r="AI93" s="85" t="s">
        <v>170</v>
      </c>
      <c r="AJ93" s="85"/>
      <c r="AK93" s="85"/>
      <c r="AL93" s="85"/>
      <c r="AM93" s="85"/>
      <c r="AN93" s="77" t="s">
        <v>67</v>
      </c>
      <c r="AO93" s="77"/>
      <c r="AP93" s="77"/>
      <c r="AQ93" s="77"/>
      <c r="AR93" s="77"/>
      <c r="AS93" s="77" t="s">
        <v>68</v>
      </c>
      <c r="AT93" s="77"/>
      <c r="AU93" s="77"/>
      <c r="AV93" s="77"/>
      <c r="AW93" s="77"/>
      <c r="AX93" s="77" t="s">
        <v>92</v>
      </c>
      <c r="AY93" s="77"/>
      <c r="AZ93" s="77"/>
      <c r="BA93" s="77"/>
      <c r="BB93" s="85" t="s">
        <v>170</v>
      </c>
      <c r="BC93" s="85"/>
      <c r="BD93" s="85"/>
      <c r="BE93" s="85"/>
      <c r="BF93" s="85"/>
      <c r="BG93" s="77" t="s">
        <v>58</v>
      </c>
      <c r="BH93" s="77"/>
      <c r="BI93" s="77"/>
      <c r="BJ93" s="77"/>
      <c r="BK93" s="77"/>
      <c r="BL93" s="77" t="s">
        <v>59</v>
      </c>
      <c r="BM93" s="77"/>
      <c r="BN93" s="77"/>
      <c r="BO93" s="77"/>
      <c r="BP93" s="77"/>
      <c r="BQ93" s="77" t="s">
        <v>93</v>
      </c>
      <c r="BR93" s="77"/>
      <c r="BS93" s="77"/>
      <c r="BT93" s="77"/>
      <c r="BU93" s="85" t="s">
        <v>170</v>
      </c>
      <c r="BV93" s="85"/>
      <c r="BW93" s="85"/>
      <c r="BX93" s="85"/>
      <c r="BY93" s="85"/>
      <c r="CA93" t="s">
        <v>33</v>
      </c>
    </row>
    <row r="94" spans="1:79" s="25" customFormat="1" ht="51" customHeight="1">
      <c r="A94" s="57">
        <v>1</v>
      </c>
      <c r="B94" s="58"/>
      <c r="C94" s="58"/>
      <c r="D94" s="60" t="s">
        <v>179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2"/>
      <c r="U94" s="64">
        <v>0</v>
      </c>
      <c r="V94" s="65"/>
      <c r="W94" s="65"/>
      <c r="X94" s="65"/>
      <c r="Y94" s="66"/>
      <c r="Z94" s="64">
        <v>0</v>
      </c>
      <c r="AA94" s="65"/>
      <c r="AB94" s="65"/>
      <c r="AC94" s="65"/>
      <c r="AD94" s="66"/>
      <c r="AE94" s="64">
        <v>0</v>
      </c>
      <c r="AF94" s="65"/>
      <c r="AG94" s="65"/>
      <c r="AH94" s="66"/>
      <c r="AI94" s="64">
        <f>IF(ISNUMBER(U94),U94,0)+IF(ISNUMBER(Z94),Z94,0)</f>
        <v>0</v>
      </c>
      <c r="AJ94" s="65"/>
      <c r="AK94" s="65"/>
      <c r="AL94" s="65"/>
      <c r="AM94" s="66"/>
      <c r="AN94" s="64">
        <v>0</v>
      </c>
      <c r="AO94" s="65"/>
      <c r="AP94" s="65"/>
      <c r="AQ94" s="65"/>
      <c r="AR94" s="66"/>
      <c r="AS94" s="64">
        <v>0</v>
      </c>
      <c r="AT94" s="65"/>
      <c r="AU94" s="65"/>
      <c r="AV94" s="65"/>
      <c r="AW94" s="66"/>
      <c r="AX94" s="64">
        <v>0</v>
      </c>
      <c r="AY94" s="65"/>
      <c r="AZ94" s="65"/>
      <c r="BA94" s="66"/>
      <c r="BB94" s="64">
        <f>IF(ISNUMBER(AN94),AN94,0)+IF(ISNUMBER(AS94),AS94,0)</f>
        <v>0</v>
      </c>
      <c r="BC94" s="65"/>
      <c r="BD94" s="65"/>
      <c r="BE94" s="65"/>
      <c r="BF94" s="66"/>
      <c r="BG94" s="64">
        <v>599297</v>
      </c>
      <c r="BH94" s="65"/>
      <c r="BI94" s="65"/>
      <c r="BJ94" s="65"/>
      <c r="BK94" s="66"/>
      <c r="BL94" s="64">
        <v>0</v>
      </c>
      <c r="BM94" s="65"/>
      <c r="BN94" s="65"/>
      <c r="BO94" s="65"/>
      <c r="BP94" s="66"/>
      <c r="BQ94" s="64">
        <v>0</v>
      </c>
      <c r="BR94" s="65"/>
      <c r="BS94" s="65"/>
      <c r="BT94" s="66"/>
      <c r="BU94" s="64">
        <f>IF(ISNUMBER(BG94),BG94,0)+IF(ISNUMBER(BL94),BL94,0)</f>
        <v>599297</v>
      </c>
      <c r="BV94" s="65"/>
      <c r="BW94" s="65"/>
      <c r="BX94" s="65"/>
      <c r="BY94" s="66"/>
      <c r="CA94" s="25" t="s">
        <v>34</v>
      </c>
    </row>
    <row r="95" spans="1:79" s="6" customFormat="1" ht="12.75" customHeight="1">
      <c r="A95" s="86"/>
      <c r="B95" s="87"/>
      <c r="C95" s="87"/>
      <c r="D95" s="108" t="s">
        <v>147</v>
      </c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10"/>
      <c r="U95" s="74">
        <v>0</v>
      </c>
      <c r="V95" s="75"/>
      <c r="W95" s="75"/>
      <c r="X95" s="75"/>
      <c r="Y95" s="76"/>
      <c r="Z95" s="74">
        <v>0</v>
      </c>
      <c r="AA95" s="75"/>
      <c r="AB95" s="75"/>
      <c r="AC95" s="75"/>
      <c r="AD95" s="76"/>
      <c r="AE95" s="74">
        <v>0</v>
      </c>
      <c r="AF95" s="75"/>
      <c r="AG95" s="75"/>
      <c r="AH95" s="76"/>
      <c r="AI95" s="74">
        <f>IF(ISNUMBER(U95),U95,0)+IF(ISNUMBER(Z95),Z95,0)</f>
        <v>0</v>
      </c>
      <c r="AJ95" s="75"/>
      <c r="AK95" s="75"/>
      <c r="AL95" s="75"/>
      <c r="AM95" s="76"/>
      <c r="AN95" s="74">
        <v>0</v>
      </c>
      <c r="AO95" s="75"/>
      <c r="AP95" s="75"/>
      <c r="AQ95" s="75"/>
      <c r="AR95" s="76"/>
      <c r="AS95" s="74">
        <v>0</v>
      </c>
      <c r="AT95" s="75"/>
      <c r="AU95" s="75"/>
      <c r="AV95" s="75"/>
      <c r="AW95" s="76"/>
      <c r="AX95" s="74">
        <v>0</v>
      </c>
      <c r="AY95" s="75"/>
      <c r="AZ95" s="75"/>
      <c r="BA95" s="76"/>
      <c r="BB95" s="74">
        <f>IF(ISNUMBER(AN95),AN95,0)+IF(ISNUMBER(AS95),AS95,0)</f>
        <v>0</v>
      </c>
      <c r="BC95" s="75"/>
      <c r="BD95" s="75"/>
      <c r="BE95" s="75"/>
      <c r="BF95" s="76"/>
      <c r="BG95" s="74">
        <v>599297</v>
      </c>
      <c r="BH95" s="75"/>
      <c r="BI95" s="75"/>
      <c r="BJ95" s="75"/>
      <c r="BK95" s="76"/>
      <c r="BL95" s="74">
        <v>0</v>
      </c>
      <c r="BM95" s="75"/>
      <c r="BN95" s="75"/>
      <c r="BO95" s="75"/>
      <c r="BP95" s="76"/>
      <c r="BQ95" s="74">
        <v>0</v>
      </c>
      <c r="BR95" s="75"/>
      <c r="BS95" s="75"/>
      <c r="BT95" s="76"/>
      <c r="BU95" s="74">
        <f>IF(ISNUMBER(BG95),BG95,0)+IF(ISNUMBER(BL95),BL95,0)</f>
        <v>599297</v>
      </c>
      <c r="BV95" s="75"/>
      <c r="BW95" s="75"/>
      <c r="BX95" s="75"/>
      <c r="BY95" s="76"/>
    </row>
    <row r="97" spans="1:79" ht="14.25" customHeight="1">
      <c r="A97" s="33" t="s">
        <v>262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</row>
    <row r="98" spans="1:79" ht="15" customHeight="1">
      <c r="A98" s="96" t="s">
        <v>232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</row>
    <row r="99" spans="1:79" ht="23.1" customHeight="1">
      <c r="A99" s="47" t="s">
        <v>6</v>
      </c>
      <c r="B99" s="48"/>
      <c r="C99" s="48"/>
      <c r="D99" s="47" t="s">
        <v>121</v>
      </c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9"/>
      <c r="U99" s="53" t="s">
        <v>254</v>
      </c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 t="s">
        <v>259</v>
      </c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</row>
    <row r="100" spans="1:79" ht="54" customHeight="1">
      <c r="A100" s="50"/>
      <c r="B100" s="51"/>
      <c r="C100" s="51"/>
      <c r="D100" s="5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2"/>
      <c r="U100" s="39" t="s">
        <v>4</v>
      </c>
      <c r="V100" s="40"/>
      <c r="W100" s="40"/>
      <c r="X100" s="40"/>
      <c r="Y100" s="41"/>
      <c r="Z100" s="39" t="s">
        <v>3</v>
      </c>
      <c r="AA100" s="40"/>
      <c r="AB100" s="40"/>
      <c r="AC100" s="40"/>
      <c r="AD100" s="41"/>
      <c r="AE100" s="42" t="s">
        <v>116</v>
      </c>
      <c r="AF100" s="43"/>
      <c r="AG100" s="43"/>
      <c r="AH100" s="43"/>
      <c r="AI100" s="44"/>
      <c r="AJ100" s="39" t="s">
        <v>5</v>
      </c>
      <c r="AK100" s="40"/>
      <c r="AL100" s="40"/>
      <c r="AM100" s="40"/>
      <c r="AN100" s="41"/>
      <c r="AO100" s="39" t="s">
        <v>4</v>
      </c>
      <c r="AP100" s="40"/>
      <c r="AQ100" s="40"/>
      <c r="AR100" s="40"/>
      <c r="AS100" s="41"/>
      <c r="AT100" s="39" t="s">
        <v>3</v>
      </c>
      <c r="AU100" s="40"/>
      <c r="AV100" s="40"/>
      <c r="AW100" s="40"/>
      <c r="AX100" s="41"/>
      <c r="AY100" s="42" t="s">
        <v>116</v>
      </c>
      <c r="AZ100" s="43"/>
      <c r="BA100" s="43"/>
      <c r="BB100" s="43"/>
      <c r="BC100" s="44"/>
      <c r="BD100" s="53" t="s">
        <v>96</v>
      </c>
      <c r="BE100" s="53"/>
      <c r="BF100" s="53"/>
      <c r="BG100" s="53"/>
      <c r="BH100" s="53"/>
    </row>
    <row r="101" spans="1:79" ht="15" customHeight="1">
      <c r="A101" s="39" t="s">
        <v>169</v>
      </c>
      <c r="B101" s="40"/>
      <c r="C101" s="40"/>
      <c r="D101" s="39">
        <v>2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/>
      <c r="U101" s="39">
        <v>3</v>
      </c>
      <c r="V101" s="40"/>
      <c r="W101" s="40"/>
      <c r="X101" s="40"/>
      <c r="Y101" s="41"/>
      <c r="Z101" s="39">
        <v>4</v>
      </c>
      <c r="AA101" s="40"/>
      <c r="AB101" s="40"/>
      <c r="AC101" s="40"/>
      <c r="AD101" s="41"/>
      <c r="AE101" s="39">
        <v>5</v>
      </c>
      <c r="AF101" s="40"/>
      <c r="AG101" s="40"/>
      <c r="AH101" s="40"/>
      <c r="AI101" s="41"/>
      <c r="AJ101" s="39">
        <v>6</v>
      </c>
      <c r="AK101" s="40"/>
      <c r="AL101" s="40"/>
      <c r="AM101" s="40"/>
      <c r="AN101" s="41"/>
      <c r="AO101" s="39">
        <v>7</v>
      </c>
      <c r="AP101" s="40"/>
      <c r="AQ101" s="40"/>
      <c r="AR101" s="40"/>
      <c r="AS101" s="41"/>
      <c r="AT101" s="39">
        <v>8</v>
      </c>
      <c r="AU101" s="40"/>
      <c r="AV101" s="40"/>
      <c r="AW101" s="40"/>
      <c r="AX101" s="41"/>
      <c r="AY101" s="39">
        <v>9</v>
      </c>
      <c r="AZ101" s="40"/>
      <c r="BA101" s="40"/>
      <c r="BB101" s="40"/>
      <c r="BC101" s="41"/>
      <c r="BD101" s="39">
        <v>10</v>
      </c>
      <c r="BE101" s="40"/>
      <c r="BF101" s="40"/>
      <c r="BG101" s="40"/>
      <c r="BH101" s="41"/>
    </row>
    <row r="102" spans="1:79" s="1" customFormat="1" ht="12.75" hidden="1" customHeight="1">
      <c r="A102" s="67" t="s">
        <v>69</v>
      </c>
      <c r="B102" s="68"/>
      <c r="C102" s="68"/>
      <c r="D102" s="67" t="s">
        <v>57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67" t="s">
        <v>60</v>
      </c>
      <c r="V102" s="68"/>
      <c r="W102" s="68"/>
      <c r="X102" s="68"/>
      <c r="Y102" s="69"/>
      <c r="Z102" s="67" t="s">
        <v>61</v>
      </c>
      <c r="AA102" s="68"/>
      <c r="AB102" s="68"/>
      <c r="AC102" s="68"/>
      <c r="AD102" s="69"/>
      <c r="AE102" s="67" t="s">
        <v>94</v>
      </c>
      <c r="AF102" s="68"/>
      <c r="AG102" s="68"/>
      <c r="AH102" s="68"/>
      <c r="AI102" s="69"/>
      <c r="AJ102" s="54" t="s">
        <v>171</v>
      </c>
      <c r="AK102" s="55"/>
      <c r="AL102" s="55"/>
      <c r="AM102" s="55"/>
      <c r="AN102" s="56"/>
      <c r="AO102" s="67" t="s">
        <v>62</v>
      </c>
      <c r="AP102" s="68"/>
      <c r="AQ102" s="68"/>
      <c r="AR102" s="68"/>
      <c r="AS102" s="69"/>
      <c r="AT102" s="67" t="s">
        <v>63</v>
      </c>
      <c r="AU102" s="68"/>
      <c r="AV102" s="68"/>
      <c r="AW102" s="68"/>
      <c r="AX102" s="69"/>
      <c r="AY102" s="67" t="s">
        <v>95</v>
      </c>
      <c r="AZ102" s="68"/>
      <c r="BA102" s="68"/>
      <c r="BB102" s="68"/>
      <c r="BC102" s="69"/>
      <c r="BD102" s="85" t="s">
        <v>171</v>
      </c>
      <c r="BE102" s="85"/>
      <c r="BF102" s="85"/>
      <c r="BG102" s="85"/>
      <c r="BH102" s="85"/>
      <c r="CA102" s="1" t="s">
        <v>35</v>
      </c>
    </row>
    <row r="103" spans="1:79" s="25" customFormat="1" ht="51" customHeight="1">
      <c r="A103" s="57">
        <v>1</v>
      </c>
      <c r="B103" s="58"/>
      <c r="C103" s="58"/>
      <c r="D103" s="60" t="s">
        <v>179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2"/>
      <c r="U103" s="64">
        <v>642538</v>
      </c>
      <c r="V103" s="65"/>
      <c r="W103" s="65"/>
      <c r="X103" s="65"/>
      <c r="Y103" s="66"/>
      <c r="Z103" s="64">
        <v>0</v>
      </c>
      <c r="AA103" s="65"/>
      <c r="AB103" s="65"/>
      <c r="AC103" s="65"/>
      <c r="AD103" s="66"/>
      <c r="AE103" s="63">
        <v>0</v>
      </c>
      <c r="AF103" s="63"/>
      <c r="AG103" s="63"/>
      <c r="AH103" s="63"/>
      <c r="AI103" s="63"/>
      <c r="AJ103" s="97">
        <f>IF(ISNUMBER(U103),U103,0)+IF(ISNUMBER(Z103),Z103,0)</f>
        <v>642538</v>
      </c>
      <c r="AK103" s="97"/>
      <c r="AL103" s="97"/>
      <c r="AM103" s="97"/>
      <c r="AN103" s="97"/>
      <c r="AO103" s="63">
        <v>688034</v>
      </c>
      <c r="AP103" s="63"/>
      <c r="AQ103" s="63"/>
      <c r="AR103" s="63"/>
      <c r="AS103" s="63"/>
      <c r="AT103" s="97">
        <v>0</v>
      </c>
      <c r="AU103" s="97"/>
      <c r="AV103" s="97"/>
      <c r="AW103" s="97"/>
      <c r="AX103" s="97"/>
      <c r="AY103" s="63">
        <v>0</v>
      </c>
      <c r="AZ103" s="63"/>
      <c r="BA103" s="63"/>
      <c r="BB103" s="63"/>
      <c r="BC103" s="63"/>
      <c r="BD103" s="97">
        <f>IF(ISNUMBER(AO103),AO103,0)+IF(ISNUMBER(AT103),AT103,0)</f>
        <v>688034</v>
      </c>
      <c r="BE103" s="97"/>
      <c r="BF103" s="97"/>
      <c r="BG103" s="97"/>
      <c r="BH103" s="97"/>
      <c r="CA103" s="25" t="s">
        <v>36</v>
      </c>
    </row>
    <row r="104" spans="1:79" s="6" customFormat="1" ht="12.75" customHeight="1">
      <c r="A104" s="86"/>
      <c r="B104" s="87"/>
      <c r="C104" s="87"/>
      <c r="D104" s="108" t="s">
        <v>147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10"/>
      <c r="U104" s="74">
        <v>642538</v>
      </c>
      <c r="V104" s="75"/>
      <c r="W104" s="75"/>
      <c r="X104" s="75"/>
      <c r="Y104" s="76"/>
      <c r="Z104" s="74">
        <v>0</v>
      </c>
      <c r="AA104" s="75"/>
      <c r="AB104" s="75"/>
      <c r="AC104" s="75"/>
      <c r="AD104" s="76"/>
      <c r="AE104" s="78">
        <v>0</v>
      </c>
      <c r="AF104" s="78"/>
      <c r="AG104" s="78"/>
      <c r="AH104" s="78"/>
      <c r="AI104" s="78"/>
      <c r="AJ104" s="98">
        <f>IF(ISNUMBER(U104),U104,0)+IF(ISNUMBER(Z104),Z104,0)</f>
        <v>642538</v>
      </c>
      <c r="AK104" s="98"/>
      <c r="AL104" s="98"/>
      <c r="AM104" s="98"/>
      <c r="AN104" s="98"/>
      <c r="AO104" s="78">
        <v>688034</v>
      </c>
      <c r="AP104" s="78"/>
      <c r="AQ104" s="78"/>
      <c r="AR104" s="78"/>
      <c r="AS104" s="78"/>
      <c r="AT104" s="98">
        <v>0</v>
      </c>
      <c r="AU104" s="98"/>
      <c r="AV104" s="98"/>
      <c r="AW104" s="98"/>
      <c r="AX104" s="98"/>
      <c r="AY104" s="78">
        <v>0</v>
      </c>
      <c r="AZ104" s="78"/>
      <c r="BA104" s="78"/>
      <c r="BB104" s="78"/>
      <c r="BC104" s="78"/>
      <c r="BD104" s="98">
        <f>IF(ISNUMBER(AO104),AO104,0)+IF(ISNUMBER(AT104),AT104,0)</f>
        <v>688034</v>
      </c>
      <c r="BE104" s="98"/>
      <c r="BF104" s="98"/>
      <c r="BG104" s="98"/>
      <c r="BH104" s="98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33" t="s">
        <v>152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</row>
    <row r="108" spans="1:79" ht="14.25" customHeight="1">
      <c r="A108" s="33" t="s">
        <v>247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</row>
    <row r="109" spans="1:79" ht="23.1" customHeight="1">
      <c r="A109" s="47" t="s">
        <v>6</v>
      </c>
      <c r="B109" s="48"/>
      <c r="C109" s="48"/>
      <c r="D109" s="53" t="s">
        <v>9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 t="s">
        <v>8</v>
      </c>
      <c r="R109" s="53"/>
      <c r="S109" s="53"/>
      <c r="T109" s="53"/>
      <c r="U109" s="53"/>
      <c r="V109" s="53" t="s">
        <v>7</v>
      </c>
      <c r="W109" s="53"/>
      <c r="X109" s="53"/>
      <c r="Y109" s="53"/>
      <c r="Z109" s="53"/>
      <c r="AA109" s="53"/>
      <c r="AB109" s="53"/>
      <c r="AC109" s="53"/>
      <c r="AD109" s="53"/>
      <c r="AE109" s="53"/>
      <c r="AF109" s="39" t="s">
        <v>233</v>
      </c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1"/>
      <c r="AU109" s="39" t="s">
        <v>236</v>
      </c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1"/>
      <c r="BJ109" s="39" t="s">
        <v>243</v>
      </c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1"/>
    </row>
    <row r="110" spans="1:79" ht="32.25" customHeight="1">
      <c r="A110" s="50"/>
      <c r="B110" s="51"/>
      <c r="C110" s="51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 t="s">
        <v>4</v>
      </c>
      <c r="AG110" s="53"/>
      <c r="AH110" s="53"/>
      <c r="AI110" s="53"/>
      <c r="AJ110" s="53"/>
      <c r="AK110" s="53" t="s">
        <v>3</v>
      </c>
      <c r="AL110" s="53"/>
      <c r="AM110" s="53"/>
      <c r="AN110" s="53"/>
      <c r="AO110" s="53"/>
      <c r="AP110" s="53" t="s">
        <v>123</v>
      </c>
      <c r="AQ110" s="53"/>
      <c r="AR110" s="53"/>
      <c r="AS110" s="53"/>
      <c r="AT110" s="53"/>
      <c r="AU110" s="53" t="s">
        <v>4</v>
      </c>
      <c r="AV110" s="53"/>
      <c r="AW110" s="53"/>
      <c r="AX110" s="53"/>
      <c r="AY110" s="53"/>
      <c r="AZ110" s="53" t="s">
        <v>3</v>
      </c>
      <c r="BA110" s="53"/>
      <c r="BB110" s="53"/>
      <c r="BC110" s="53"/>
      <c r="BD110" s="53"/>
      <c r="BE110" s="53" t="s">
        <v>90</v>
      </c>
      <c r="BF110" s="53"/>
      <c r="BG110" s="53"/>
      <c r="BH110" s="53"/>
      <c r="BI110" s="53"/>
      <c r="BJ110" s="53" t="s">
        <v>4</v>
      </c>
      <c r="BK110" s="53"/>
      <c r="BL110" s="53"/>
      <c r="BM110" s="53"/>
      <c r="BN110" s="53"/>
      <c r="BO110" s="53" t="s">
        <v>3</v>
      </c>
      <c r="BP110" s="53"/>
      <c r="BQ110" s="53"/>
      <c r="BR110" s="53"/>
      <c r="BS110" s="53"/>
      <c r="BT110" s="53" t="s">
        <v>97</v>
      </c>
      <c r="BU110" s="53"/>
      <c r="BV110" s="53"/>
      <c r="BW110" s="53"/>
      <c r="BX110" s="53"/>
    </row>
    <row r="111" spans="1:79" ht="15" customHeight="1">
      <c r="A111" s="39">
        <v>1</v>
      </c>
      <c r="B111" s="40"/>
      <c r="C111" s="40"/>
      <c r="D111" s="53">
        <v>2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>
        <v>3</v>
      </c>
      <c r="R111" s="53"/>
      <c r="S111" s="53"/>
      <c r="T111" s="53"/>
      <c r="U111" s="53"/>
      <c r="V111" s="53">
        <v>4</v>
      </c>
      <c r="W111" s="53"/>
      <c r="X111" s="53"/>
      <c r="Y111" s="53"/>
      <c r="Z111" s="53"/>
      <c r="AA111" s="53"/>
      <c r="AB111" s="53"/>
      <c r="AC111" s="53"/>
      <c r="AD111" s="53"/>
      <c r="AE111" s="53"/>
      <c r="AF111" s="53">
        <v>5</v>
      </c>
      <c r="AG111" s="53"/>
      <c r="AH111" s="53"/>
      <c r="AI111" s="53"/>
      <c r="AJ111" s="53"/>
      <c r="AK111" s="53">
        <v>6</v>
      </c>
      <c r="AL111" s="53"/>
      <c r="AM111" s="53"/>
      <c r="AN111" s="53"/>
      <c r="AO111" s="53"/>
      <c r="AP111" s="53">
        <v>7</v>
      </c>
      <c r="AQ111" s="53"/>
      <c r="AR111" s="53"/>
      <c r="AS111" s="53"/>
      <c r="AT111" s="53"/>
      <c r="AU111" s="53">
        <v>8</v>
      </c>
      <c r="AV111" s="53"/>
      <c r="AW111" s="53"/>
      <c r="AX111" s="53"/>
      <c r="AY111" s="53"/>
      <c r="AZ111" s="53">
        <v>9</v>
      </c>
      <c r="BA111" s="53"/>
      <c r="BB111" s="53"/>
      <c r="BC111" s="53"/>
      <c r="BD111" s="53"/>
      <c r="BE111" s="53">
        <v>10</v>
      </c>
      <c r="BF111" s="53"/>
      <c r="BG111" s="53"/>
      <c r="BH111" s="53"/>
      <c r="BI111" s="53"/>
      <c r="BJ111" s="53">
        <v>11</v>
      </c>
      <c r="BK111" s="53"/>
      <c r="BL111" s="53"/>
      <c r="BM111" s="53"/>
      <c r="BN111" s="53"/>
      <c r="BO111" s="53">
        <v>12</v>
      </c>
      <c r="BP111" s="53"/>
      <c r="BQ111" s="53"/>
      <c r="BR111" s="53"/>
      <c r="BS111" s="53"/>
      <c r="BT111" s="53">
        <v>13</v>
      </c>
      <c r="BU111" s="53"/>
      <c r="BV111" s="53"/>
      <c r="BW111" s="53"/>
      <c r="BX111" s="53"/>
    </row>
    <row r="112" spans="1:79" ht="10.5" hidden="1" customHeight="1">
      <c r="A112" s="67" t="s">
        <v>154</v>
      </c>
      <c r="B112" s="68"/>
      <c r="C112" s="68"/>
      <c r="D112" s="53" t="s">
        <v>57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 t="s">
        <v>70</v>
      </c>
      <c r="R112" s="53"/>
      <c r="S112" s="53"/>
      <c r="T112" s="53"/>
      <c r="U112" s="53"/>
      <c r="V112" s="53" t="s">
        <v>71</v>
      </c>
      <c r="W112" s="53"/>
      <c r="X112" s="53"/>
      <c r="Y112" s="53"/>
      <c r="Z112" s="53"/>
      <c r="AA112" s="53"/>
      <c r="AB112" s="53"/>
      <c r="AC112" s="53"/>
      <c r="AD112" s="53"/>
      <c r="AE112" s="53"/>
      <c r="AF112" s="77" t="s">
        <v>111</v>
      </c>
      <c r="AG112" s="77"/>
      <c r="AH112" s="77"/>
      <c r="AI112" s="77"/>
      <c r="AJ112" s="77"/>
      <c r="AK112" s="99" t="s">
        <v>112</v>
      </c>
      <c r="AL112" s="99"/>
      <c r="AM112" s="99"/>
      <c r="AN112" s="99"/>
      <c r="AO112" s="99"/>
      <c r="AP112" s="85" t="s">
        <v>122</v>
      </c>
      <c r="AQ112" s="85"/>
      <c r="AR112" s="85"/>
      <c r="AS112" s="85"/>
      <c r="AT112" s="85"/>
      <c r="AU112" s="77" t="s">
        <v>113</v>
      </c>
      <c r="AV112" s="77"/>
      <c r="AW112" s="77"/>
      <c r="AX112" s="77"/>
      <c r="AY112" s="77"/>
      <c r="AZ112" s="99" t="s">
        <v>114</v>
      </c>
      <c r="BA112" s="99"/>
      <c r="BB112" s="99"/>
      <c r="BC112" s="99"/>
      <c r="BD112" s="99"/>
      <c r="BE112" s="85" t="s">
        <v>122</v>
      </c>
      <c r="BF112" s="85"/>
      <c r="BG112" s="85"/>
      <c r="BH112" s="85"/>
      <c r="BI112" s="85"/>
      <c r="BJ112" s="77" t="s">
        <v>105</v>
      </c>
      <c r="BK112" s="77"/>
      <c r="BL112" s="77"/>
      <c r="BM112" s="77"/>
      <c r="BN112" s="77"/>
      <c r="BO112" s="99" t="s">
        <v>106</v>
      </c>
      <c r="BP112" s="99"/>
      <c r="BQ112" s="99"/>
      <c r="BR112" s="99"/>
      <c r="BS112" s="99"/>
      <c r="BT112" s="85" t="s">
        <v>122</v>
      </c>
      <c r="BU112" s="85"/>
      <c r="BV112" s="85"/>
      <c r="BW112" s="85"/>
      <c r="BX112" s="85"/>
      <c r="CA112" t="s">
        <v>37</v>
      </c>
    </row>
    <row r="113" spans="1:79" s="6" customFormat="1" ht="15" customHeight="1">
      <c r="A113" s="86">
        <v>0</v>
      </c>
      <c r="B113" s="87"/>
      <c r="C113" s="87"/>
      <c r="D113" s="101" t="s">
        <v>180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>
        <f t="shared" ref="AP113:AP150" si="5">IF(ISNUMBER(AF113),AF113,0)+IF(ISNUMBER(AK113),AK113,0)</f>
        <v>0</v>
      </c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>
        <f t="shared" ref="BE113:BE150" si="6">IF(ISNUMBER(AU113),AU113,0)+IF(ISNUMBER(AZ113),AZ113,0)</f>
        <v>0</v>
      </c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>
        <f t="shared" ref="BT113:BT150" si="7">IF(ISNUMBER(BJ113),BJ113,0)+IF(ISNUMBER(BO113),BO113,0)</f>
        <v>0</v>
      </c>
      <c r="BU113" s="100"/>
      <c r="BV113" s="100"/>
      <c r="BW113" s="100"/>
      <c r="BX113" s="100"/>
      <c r="CA113" s="6" t="s">
        <v>38</v>
      </c>
    </row>
    <row r="114" spans="1:79" s="25" customFormat="1" ht="15" customHeight="1">
      <c r="A114" s="57">
        <v>0</v>
      </c>
      <c r="B114" s="58"/>
      <c r="C114" s="58"/>
      <c r="D114" s="53" t="s">
        <v>181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 t="s">
        <v>182</v>
      </c>
      <c r="R114" s="53"/>
      <c r="S114" s="53"/>
      <c r="T114" s="53"/>
      <c r="U114" s="53"/>
      <c r="V114" s="53" t="s">
        <v>183</v>
      </c>
      <c r="W114" s="53"/>
      <c r="X114" s="53"/>
      <c r="Y114" s="53"/>
      <c r="Z114" s="53"/>
      <c r="AA114" s="53"/>
      <c r="AB114" s="53"/>
      <c r="AC114" s="53"/>
      <c r="AD114" s="53"/>
      <c r="AE114" s="53"/>
      <c r="AF114" s="102">
        <v>0</v>
      </c>
      <c r="AG114" s="102"/>
      <c r="AH114" s="102"/>
      <c r="AI114" s="102"/>
      <c r="AJ114" s="102"/>
      <c r="AK114" s="102">
        <v>0</v>
      </c>
      <c r="AL114" s="102"/>
      <c r="AM114" s="102"/>
      <c r="AN114" s="102"/>
      <c r="AO114" s="102"/>
      <c r="AP114" s="102">
        <f t="shared" si="5"/>
        <v>0</v>
      </c>
      <c r="AQ114" s="102"/>
      <c r="AR114" s="102"/>
      <c r="AS114" s="102"/>
      <c r="AT114" s="102"/>
      <c r="AU114" s="102">
        <v>0</v>
      </c>
      <c r="AV114" s="102"/>
      <c r="AW114" s="102"/>
      <c r="AX114" s="102"/>
      <c r="AY114" s="102"/>
      <c r="AZ114" s="102">
        <v>0</v>
      </c>
      <c r="BA114" s="102"/>
      <c r="BB114" s="102"/>
      <c r="BC114" s="102"/>
      <c r="BD114" s="102"/>
      <c r="BE114" s="102">
        <f t="shared" si="6"/>
        <v>0</v>
      </c>
      <c r="BF114" s="102"/>
      <c r="BG114" s="102"/>
      <c r="BH114" s="102"/>
      <c r="BI114" s="102"/>
      <c r="BJ114" s="102">
        <v>599297</v>
      </c>
      <c r="BK114" s="102"/>
      <c r="BL114" s="102"/>
      <c r="BM114" s="102"/>
      <c r="BN114" s="102"/>
      <c r="BO114" s="102">
        <v>0</v>
      </c>
      <c r="BP114" s="102"/>
      <c r="BQ114" s="102"/>
      <c r="BR114" s="102"/>
      <c r="BS114" s="102"/>
      <c r="BT114" s="102">
        <f t="shared" si="7"/>
        <v>599297</v>
      </c>
      <c r="BU114" s="102"/>
      <c r="BV114" s="102"/>
      <c r="BW114" s="102"/>
      <c r="BX114" s="102"/>
    </row>
    <row r="115" spans="1:79" s="6" customFormat="1" ht="15" customHeight="1">
      <c r="A115" s="86">
        <v>0</v>
      </c>
      <c r="B115" s="87"/>
      <c r="C115" s="87"/>
      <c r="D115" s="101" t="s">
        <v>184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>
        <f t="shared" si="5"/>
        <v>0</v>
      </c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>
        <f t="shared" si="6"/>
        <v>0</v>
      </c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>
        <f t="shared" si="7"/>
        <v>0</v>
      </c>
      <c r="BU115" s="100"/>
      <c r="BV115" s="100"/>
      <c r="BW115" s="100"/>
      <c r="BX115" s="100"/>
    </row>
    <row r="116" spans="1:79" s="25" customFormat="1" ht="15" customHeight="1">
      <c r="A116" s="57">
        <v>0</v>
      </c>
      <c r="B116" s="58"/>
      <c r="C116" s="58"/>
      <c r="D116" s="129" t="s">
        <v>185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1"/>
      <c r="Q116" s="53" t="s">
        <v>186</v>
      </c>
      <c r="R116" s="53"/>
      <c r="S116" s="53"/>
      <c r="T116" s="53"/>
      <c r="U116" s="53"/>
      <c r="V116" s="53" t="s">
        <v>187</v>
      </c>
      <c r="W116" s="53"/>
      <c r="X116" s="53"/>
      <c r="Y116" s="53"/>
      <c r="Z116" s="53"/>
      <c r="AA116" s="53"/>
      <c r="AB116" s="53"/>
      <c r="AC116" s="53"/>
      <c r="AD116" s="53"/>
      <c r="AE116" s="53"/>
      <c r="AF116" s="102">
        <v>0</v>
      </c>
      <c r="AG116" s="102"/>
      <c r="AH116" s="102"/>
      <c r="AI116" s="102"/>
      <c r="AJ116" s="102"/>
      <c r="AK116" s="102">
        <v>0</v>
      </c>
      <c r="AL116" s="102"/>
      <c r="AM116" s="102"/>
      <c r="AN116" s="102"/>
      <c r="AO116" s="102"/>
      <c r="AP116" s="102">
        <f t="shared" si="5"/>
        <v>0</v>
      </c>
      <c r="AQ116" s="102"/>
      <c r="AR116" s="102"/>
      <c r="AS116" s="102"/>
      <c r="AT116" s="102"/>
      <c r="AU116" s="102">
        <v>0</v>
      </c>
      <c r="AV116" s="102"/>
      <c r="AW116" s="102"/>
      <c r="AX116" s="102"/>
      <c r="AY116" s="102"/>
      <c r="AZ116" s="102">
        <v>0</v>
      </c>
      <c r="BA116" s="102"/>
      <c r="BB116" s="102"/>
      <c r="BC116" s="102"/>
      <c r="BD116" s="102"/>
      <c r="BE116" s="102">
        <f t="shared" si="6"/>
        <v>0</v>
      </c>
      <c r="BF116" s="102"/>
      <c r="BG116" s="102"/>
      <c r="BH116" s="102"/>
      <c r="BI116" s="102"/>
      <c r="BJ116" s="102">
        <v>4</v>
      </c>
      <c r="BK116" s="102"/>
      <c r="BL116" s="102"/>
      <c r="BM116" s="102"/>
      <c r="BN116" s="102"/>
      <c r="BO116" s="102">
        <v>0</v>
      </c>
      <c r="BP116" s="102"/>
      <c r="BQ116" s="102"/>
      <c r="BR116" s="102"/>
      <c r="BS116" s="102"/>
      <c r="BT116" s="102">
        <f t="shared" si="7"/>
        <v>4</v>
      </c>
      <c r="BU116" s="102"/>
      <c r="BV116" s="102"/>
      <c r="BW116" s="102"/>
      <c r="BX116" s="102"/>
    </row>
    <row r="117" spans="1:79" s="25" customFormat="1" ht="30" customHeight="1">
      <c r="A117" s="57">
        <v>0</v>
      </c>
      <c r="B117" s="58"/>
      <c r="C117" s="58"/>
      <c r="D117" s="129" t="s">
        <v>188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2"/>
      <c r="Q117" s="53" t="s">
        <v>189</v>
      </c>
      <c r="R117" s="53"/>
      <c r="S117" s="53"/>
      <c r="T117" s="53"/>
      <c r="U117" s="53"/>
      <c r="V117" s="53" t="s">
        <v>190</v>
      </c>
      <c r="W117" s="53"/>
      <c r="X117" s="53"/>
      <c r="Y117" s="53"/>
      <c r="Z117" s="53"/>
      <c r="AA117" s="53"/>
      <c r="AB117" s="53"/>
      <c r="AC117" s="53"/>
      <c r="AD117" s="53"/>
      <c r="AE117" s="53"/>
      <c r="AF117" s="102">
        <v>0</v>
      </c>
      <c r="AG117" s="102"/>
      <c r="AH117" s="102"/>
      <c r="AI117" s="102"/>
      <c r="AJ117" s="102"/>
      <c r="AK117" s="102">
        <v>0</v>
      </c>
      <c r="AL117" s="102"/>
      <c r="AM117" s="102"/>
      <c r="AN117" s="102"/>
      <c r="AO117" s="102"/>
      <c r="AP117" s="102">
        <f t="shared" si="5"/>
        <v>0</v>
      </c>
      <c r="AQ117" s="102"/>
      <c r="AR117" s="102"/>
      <c r="AS117" s="102"/>
      <c r="AT117" s="102"/>
      <c r="AU117" s="102">
        <v>0</v>
      </c>
      <c r="AV117" s="102"/>
      <c r="AW117" s="102"/>
      <c r="AX117" s="102"/>
      <c r="AY117" s="102"/>
      <c r="AZ117" s="102">
        <v>0</v>
      </c>
      <c r="BA117" s="102"/>
      <c r="BB117" s="102"/>
      <c r="BC117" s="102"/>
      <c r="BD117" s="102"/>
      <c r="BE117" s="102">
        <f t="shared" si="6"/>
        <v>0</v>
      </c>
      <c r="BF117" s="102"/>
      <c r="BG117" s="102"/>
      <c r="BH117" s="102"/>
      <c r="BI117" s="102"/>
      <c r="BJ117" s="102">
        <v>2280</v>
      </c>
      <c r="BK117" s="102"/>
      <c r="BL117" s="102"/>
      <c r="BM117" s="102"/>
      <c r="BN117" s="102"/>
      <c r="BO117" s="102">
        <v>0</v>
      </c>
      <c r="BP117" s="102"/>
      <c r="BQ117" s="102"/>
      <c r="BR117" s="102"/>
      <c r="BS117" s="102"/>
      <c r="BT117" s="102">
        <f t="shared" si="7"/>
        <v>2280</v>
      </c>
      <c r="BU117" s="102"/>
      <c r="BV117" s="102"/>
      <c r="BW117" s="102"/>
      <c r="BX117" s="102"/>
    </row>
    <row r="118" spans="1:79" s="25" customFormat="1" ht="30" customHeight="1">
      <c r="A118" s="57">
        <v>0</v>
      </c>
      <c r="B118" s="58"/>
      <c r="C118" s="58"/>
      <c r="D118" s="129" t="s">
        <v>191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2"/>
      <c r="Q118" s="53" t="s">
        <v>186</v>
      </c>
      <c r="R118" s="53"/>
      <c r="S118" s="53"/>
      <c r="T118" s="53"/>
      <c r="U118" s="53"/>
      <c r="V118" s="129" t="s">
        <v>192</v>
      </c>
      <c r="W118" s="130"/>
      <c r="X118" s="130"/>
      <c r="Y118" s="130"/>
      <c r="Z118" s="130"/>
      <c r="AA118" s="130"/>
      <c r="AB118" s="130"/>
      <c r="AC118" s="130"/>
      <c r="AD118" s="130"/>
      <c r="AE118" s="131"/>
      <c r="AF118" s="102">
        <v>0</v>
      </c>
      <c r="AG118" s="102"/>
      <c r="AH118" s="102"/>
      <c r="AI118" s="102"/>
      <c r="AJ118" s="102"/>
      <c r="AK118" s="102">
        <v>0</v>
      </c>
      <c r="AL118" s="102"/>
      <c r="AM118" s="102"/>
      <c r="AN118" s="102"/>
      <c r="AO118" s="102"/>
      <c r="AP118" s="102">
        <f t="shared" si="5"/>
        <v>0</v>
      </c>
      <c r="AQ118" s="102"/>
      <c r="AR118" s="102"/>
      <c r="AS118" s="102"/>
      <c r="AT118" s="102"/>
      <c r="AU118" s="102">
        <v>0</v>
      </c>
      <c r="AV118" s="102"/>
      <c r="AW118" s="102"/>
      <c r="AX118" s="102"/>
      <c r="AY118" s="102"/>
      <c r="AZ118" s="102">
        <v>0</v>
      </c>
      <c r="BA118" s="102"/>
      <c r="BB118" s="102"/>
      <c r="BC118" s="102"/>
      <c r="BD118" s="102"/>
      <c r="BE118" s="102">
        <f t="shared" si="6"/>
        <v>0</v>
      </c>
      <c r="BF118" s="102"/>
      <c r="BG118" s="102"/>
      <c r="BH118" s="102"/>
      <c r="BI118" s="102"/>
      <c r="BJ118" s="102">
        <v>95</v>
      </c>
      <c r="BK118" s="102"/>
      <c r="BL118" s="102"/>
      <c r="BM118" s="102"/>
      <c r="BN118" s="102"/>
      <c r="BO118" s="102">
        <v>0</v>
      </c>
      <c r="BP118" s="102"/>
      <c r="BQ118" s="102"/>
      <c r="BR118" s="102"/>
      <c r="BS118" s="102"/>
      <c r="BT118" s="102">
        <f t="shared" si="7"/>
        <v>95</v>
      </c>
      <c r="BU118" s="102"/>
      <c r="BV118" s="102"/>
      <c r="BW118" s="102"/>
      <c r="BX118" s="102"/>
    </row>
    <row r="119" spans="1:79" s="6" customFormat="1" ht="45" customHeight="1">
      <c r="A119" s="86">
        <v>0</v>
      </c>
      <c r="B119" s="87"/>
      <c r="C119" s="87"/>
      <c r="D119" s="132" t="s">
        <v>193</v>
      </c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01"/>
      <c r="R119" s="101"/>
      <c r="S119" s="101"/>
      <c r="T119" s="101"/>
      <c r="U119" s="101"/>
      <c r="V119" s="132"/>
      <c r="W119" s="133"/>
      <c r="X119" s="133"/>
      <c r="Y119" s="133"/>
      <c r="Z119" s="133"/>
      <c r="AA119" s="133"/>
      <c r="AB119" s="133"/>
      <c r="AC119" s="133"/>
      <c r="AD119" s="133"/>
      <c r="AE119" s="134"/>
      <c r="AF119" s="100">
        <v>0</v>
      </c>
      <c r="AG119" s="100"/>
      <c r="AH119" s="100"/>
      <c r="AI119" s="100"/>
      <c r="AJ119" s="100"/>
      <c r="AK119" s="100">
        <v>0</v>
      </c>
      <c r="AL119" s="100"/>
      <c r="AM119" s="100"/>
      <c r="AN119" s="100"/>
      <c r="AO119" s="100"/>
      <c r="AP119" s="100">
        <f t="shared" si="5"/>
        <v>0</v>
      </c>
      <c r="AQ119" s="100"/>
      <c r="AR119" s="100"/>
      <c r="AS119" s="100"/>
      <c r="AT119" s="100"/>
      <c r="AU119" s="100">
        <v>0</v>
      </c>
      <c r="AV119" s="100"/>
      <c r="AW119" s="100"/>
      <c r="AX119" s="100"/>
      <c r="AY119" s="100"/>
      <c r="AZ119" s="100">
        <v>0</v>
      </c>
      <c r="BA119" s="100"/>
      <c r="BB119" s="100"/>
      <c r="BC119" s="100"/>
      <c r="BD119" s="100"/>
      <c r="BE119" s="100">
        <f t="shared" si="6"/>
        <v>0</v>
      </c>
      <c r="BF119" s="100"/>
      <c r="BG119" s="100"/>
      <c r="BH119" s="100"/>
      <c r="BI119" s="100"/>
      <c r="BJ119" s="100">
        <v>20</v>
      </c>
      <c r="BK119" s="100"/>
      <c r="BL119" s="100"/>
      <c r="BM119" s="100"/>
      <c r="BN119" s="100"/>
      <c r="BO119" s="100">
        <v>0</v>
      </c>
      <c r="BP119" s="100"/>
      <c r="BQ119" s="100"/>
      <c r="BR119" s="100"/>
      <c r="BS119" s="100"/>
      <c r="BT119" s="100">
        <f t="shared" si="7"/>
        <v>20</v>
      </c>
      <c r="BU119" s="100"/>
      <c r="BV119" s="100"/>
      <c r="BW119" s="100"/>
      <c r="BX119" s="100"/>
    </row>
    <row r="120" spans="1:79" s="25" customFormat="1" ht="57" customHeight="1">
      <c r="A120" s="57">
        <v>0</v>
      </c>
      <c r="B120" s="58"/>
      <c r="C120" s="58"/>
      <c r="D120" s="129" t="s">
        <v>194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2"/>
      <c r="Q120" s="53" t="s">
        <v>186</v>
      </c>
      <c r="R120" s="53"/>
      <c r="S120" s="53"/>
      <c r="T120" s="53"/>
      <c r="U120" s="53"/>
      <c r="V120" s="129" t="s">
        <v>195</v>
      </c>
      <c r="W120" s="61"/>
      <c r="X120" s="61"/>
      <c r="Y120" s="61"/>
      <c r="Z120" s="61"/>
      <c r="AA120" s="61"/>
      <c r="AB120" s="61"/>
      <c r="AC120" s="61"/>
      <c r="AD120" s="61"/>
      <c r="AE120" s="62"/>
      <c r="AF120" s="102">
        <v>0</v>
      </c>
      <c r="AG120" s="102"/>
      <c r="AH120" s="102"/>
      <c r="AI120" s="102"/>
      <c r="AJ120" s="102"/>
      <c r="AK120" s="102">
        <v>0</v>
      </c>
      <c r="AL120" s="102"/>
      <c r="AM120" s="102"/>
      <c r="AN120" s="102"/>
      <c r="AO120" s="102"/>
      <c r="AP120" s="102">
        <f t="shared" si="5"/>
        <v>0</v>
      </c>
      <c r="AQ120" s="102"/>
      <c r="AR120" s="102"/>
      <c r="AS120" s="102"/>
      <c r="AT120" s="102"/>
      <c r="AU120" s="102">
        <v>0</v>
      </c>
      <c r="AV120" s="102"/>
      <c r="AW120" s="102"/>
      <c r="AX120" s="102"/>
      <c r="AY120" s="102"/>
      <c r="AZ120" s="102">
        <v>0</v>
      </c>
      <c r="BA120" s="102"/>
      <c r="BB120" s="102"/>
      <c r="BC120" s="102"/>
      <c r="BD120" s="102"/>
      <c r="BE120" s="102">
        <f t="shared" si="6"/>
        <v>0</v>
      </c>
      <c r="BF120" s="102"/>
      <c r="BG120" s="102"/>
      <c r="BH120" s="102"/>
      <c r="BI120" s="102"/>
      <c r="BJ120" s="102">
        <v>6</v>
      </c>
      <c r="BK120" s="102"/>
      <c r="BL120" s="102"/>
      <c r="BM120" s="102"/>
      <c r="BN120" s="102"/>
      <c r="BO120" s="102">
        <v>0</v>
      </c>
      <c r="BP120" s="102"/>
      <c r="BQ120" s="102"/>
      <c r="BR120" s="102"/>
      <c r="BS120" s="102"/>
      <c r="BT120" s="102">
        <f t="shared" si="7"/>
        <v>6</v>
      </c>
      <c r="BU120" s="102"/>
      <c r="BV120" s="102"/>
      <c r="BW120" s="102"/>
      <c r="BX120" s="102"/>
    </row>
    <row r="121" spans="1:79" s="25" customFormat="1" ht="45" customHeight="1">
      <c r="A121" s="57">
        <v>0</v>
      </c>
      <c r="B121" s="58"/>
      <c r="C121" s="58"/>
      <c r="D121" s="129" t="s">
        <v>196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2"/>
      <c r="Q121" s="53" t="s">
        <v>186</v>
      </c>
      <c r="R121" s="53"/>
      <c r="S121" s="53"/>
      <c r="T121" s="53"/>
      <c r="U121" s="53"/>
      <c r="V121" s="129" t="s">
        <v>195</v>
      </c>
      <c r="W121" s="61"/>
      <c r="X121" s="61"/>
      <c r="Y121" s="61"/>
      <c r="Z121" s="61"/>
      <c r="AA121" s="61"/>
      <c r="AB121" s="61"/>
      <c r="AC121" s="61"/>
      <c r="AD121" s="61"/>
      <c r="AE121" s="62"/>
      <c r="AF121" s="102">
        <v>0</v>
      </c>
      <c r="AG121" s="102"/>
      <c r="AH121" s="102"/>
      <c r="AI121" s="102"/>
      <c r="AJ121" s="102"/>
      <c r="AK121" s="102">
        <v>0</v>
      </c>
      <c r="AL121" s="102"/>
      <c r="AM121" s="102"/>
      <c r="AN121" s="102"/>
      <c r="AO121" s="102"/>
      <c r="AP121" s="102">
        <f t="shared" si="5"/>
        <v>0</v>
      </c>
      <c r="AQ121" s="102"/>
      <c r="AR121" s="102"/>
      <c r="AS121" s="102"/>
      <c r="AT121" s="102"/>
      <c r="AU121" s="102">
        <v>0</v>
      </c>
      <c r="AV121" s="102"/>
      <c r="AW121" s="102"/>
      <c r="AX121" s="102"/>
      <c r="AY121" s="102"/>
      <c r="AZ121" s="102">
        <v>0</v>
      </c>
      <c r="BA121" s="102"/>
      <c r="BB121" s="102"/>
      <c r="BC121" s="102"/>
      <c r="BD121" s="102"/>
      <c r="BE121" s="102">
        <f t="shared" si="6"/>
        <v>0</v>
      </c>
      <c r="BF121" s="102"/>
      <c r="BG121" s="102"/>
      <c r="BH121" s="102"/>
      <c r="BI121" s="102"/>
      <c r="BJ121" s="102">
        <v>3</v>
      </c>
      <c r="BK121" s="102"/>
      <c r="BL121" s="102"/>
      <c r="BM121" s="102"/>
      <c r="BN121" s="102"/>
      <c r="BO121" s="102">
        <v>0</v>
      </c>
      <c r="BP121" s="102"/>
      <c r="BQ121" s="102"/>
      <c r="BR121" s="102"/>
      <c r="BS121" s="102"/>
      <c r="BT121" s="102">
        <f t="shared" si="7"/>
        <v>3</v>
      </c>
      <c r="BU121" s="102"/>
      <c r="BV121" s="102"/>
      <c r="BW121" s="102"/>
      <c r="BX121" s="102"/>
    </row>
    <row r="122" spans="1:79" s="25" customFormat="1" ht="45" customHeight="1">
      <c r="A122" s="57">
        <v>0</v>
      </c>
      <c r="B122" s="58"/>
      <c r="C122" s="58"/>
      <c r="D122" s="129" t="s">
        <v>197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2"/>
      <c r="Q122" s="53" t="s">
        <v>186</v>
      </c>
      <c r="R122" s="53"/>
      <c r="S122" s="53"/>
      <c r="T122" s="53"/>
      <c r="U122" s="53"/>
      <c r="V122" s="129" t="s">
        <v>195</v>
      </c>
      <c r="W122" s="61"/>
      <c r="X122" s="61"/>
      <c r="Y122" s="61"/>
      <c r="Z122" s="61"/>
      <c r="AA122" s="61"/>
      <c r="AB122" s="61"/>
      <c r="AC122" s="61"/>
      <c r="AD122" s="61"/>
      <c r="AE122" s="62"/>
      <c r="AF122" s="102">
        <v>0</v>
      </c>
      <c r="AG122" s="102"/>
      <c r="AH122" s="102"/>
      <c r="AI122" s="102"/>
      <c r="AJ122" s="102"/>
      <c r="AK122" s="102">
        <v>0</v>
      </c>
      <c r="AL122" s="102"/>
      <c r="AM122" s="102"/>
      <c r="AN122" s="102"/>
      <c r="AO122" s="102"/>
      <c r="AP122" s="102">
        <f t="shared" si="5"/>
        <v>0</v>
      </c>
      <c r="AQ122" s="102"/>
      <c r="AR122" s="102"/>
      <c r="AS122" s="102"/>
      <c r="AT122" s="102"/>
      <c r="AU122" s="102">
        <v>0</v>
      </c>
      <c r="AV122" s="102"/>
      <c r="AW122" s="102"/>
      <c r="AX122" s="102"/>
      <c r="AY122" s="102"/>
      <c r="AZ122" s="102">
        <v>0</v>
      </c>
      <c r="BA122" s="102"/>
      <c r="BB122" s="102"/>
      <c r="BC122" s="102"/>
      <c r="BD122" s="102"/>
      <c r="BE122" s="102">
        <f t="shared" si="6"/>
        <v>0</v>
      </c>
      <c r="BF122" s="102"/>
      <c r="BG122" s="102"/>
      <c r="BH122" s="102"/>
      <c r="BI122" s="102"/>
      <c r="BJ122" s="102">
        <v>2</v>
      </c>
      <c r="BK122" s="102"/>
      <c r="BL122" s="102"/>
      <c r="BM122" s="102"/>
      <c r="BN122" s="102"/>
      <c r="BO122" s="102">
        <v>0</v>
      </c>
      <c r="BP122" s="102"/>
      <c r="BQ122" s="102"/>
      <c r="BR122" s="102"/>
      <c r="BS122" s="102"/>
      <c r="BT122" s="102">
        <f t="shared" si="7"/>
        <v>2</v>
      </c>
      <c r="BU122" s="102"/>
      <c r="BV122" s="102"/>
      <c r="BW122" s="102"/>
      <c r="BX122" s="102"/>
    </row>
    <row r="123" spans="1:79" s="25" customFormat="1" ht="45" customHeight="1">
      <c r="A123" s="57">
        <v>0</v>
      </c>
      <c r="B123" s="58"/>
      <c r="C123" s="58"/>
      <c r="D123" s="129" t="s">
        <v>198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2"/>
      <c r="Q123" s="53" t="s">
        <v>186</v>
      </c>
      <c r="R123" s="53"/>
      <c r="S123" s="53"/>
      <c r="T123" s="53"/>
      <c r="U123" s="53"/>
      <c r="V123" s="129" t="s">
        <v>195</v>
      </c>
      <c r="W123" s="61"/>
      <c r="X123" s="61"/>
      <c r="Y123" s="61"/>
      <c r="Z123" s="61"/>
      <c r="AA123" s="61"/>
      <c r="AB123" s="61"/>
      <c r="AC123" s="61"/>
      <c r="AD123" s="61"/>
      <c r="AE123" s="62"/>
      <c r="AF123" s="102">
        <v>0</v>
      </c>
      <c r="AG123" s="102"/>
      <c r="AH123" s="102"/>
      <c r="AI123" s="102"/>
      <c r="AJ123" s="102"/>
      <c r="AK123" s="102">
        <v>0</v>
      </c>
      <c r="AL123" s="102"/>
      <c r="AM123" s="102"/>
      <c r="AN123" s="102"/>
      <c r="AO123" s="102"/>
      <c r="AP123" s="102">
        <f t="shared" si="5"/>
        <v>0</v>
      </c>
      <c r="AQ123" s="102"/>
      <c r="AR123" s="102"/>
      <c r="AS123" s="102"/>
      <c r="AT123" s="102"/>
      <c r="AU123" s="102">
        <v>0</v>
      </c>
      <c r="AV123" s="102"/>
      <c r="AW123" s="102"/>
      <c r="AX123" s="102"/>
      <c r="AY123" s="102"/>
      <c r="AZ123" s="102">
        <v>0</v>
      </c>
      <c r="BA123" s="102"/>
      <c r="BB123" s="102"/>
      <c r="BC123" s="102"/>
      <c r="BD123" s="102"/>
      <c r="BE123" s="102">
        <f t="shared" si="6"/>
        <v>0</v>
      </c>
      <c r="BF123" s="102"/>
      <c r="BG123" s="102"/>
      <c r="BH123" s="102"/>
      <c r="BI123" s="102"/>
      <c r="BJ123" s="102">
        <v>2</v>
      </c>
      <c r="BK123" s="102"/>
      <c r="BL123" s="102"/>
      <c r="BM123" s="102"/>
      <c r="BN123" s="102"/>
      <c r="BO123" s="102">
        <v>0</v>
      </c>
      <c r="BP123" s="102"/>
      <c r="BQ123" s="102"/>
      <c r="BR123" s="102"/>
      <c r="BS123" s="102"/>
      <c r="BT123" s="102">
        <f t="shared" si="7"/>
        <v>2</v>
      </c>
      <c r="BU123" s="102"/>
      <c r="BV123" s="102"/>
      <c r="BW123" s="102"/>
      <c r="BX123" s="102"/>
    </row>
    <row r="124" spans="1:79" s="25" customFormat="1" ht="45" customHeight="1">
      <c r="A124" s="57">
        <v>0</v>
      </c>
      <c r="B124" s="58"/>
      <c r="C124" s="58"/>
      <c r="D124" s="129" t="s">
        <v>199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2"/>
      <c r="Q124" s="53" t="s">
        <v>186</v>
      </c>
      <c r="R124" s="53"/>
      <c r="S124" s="53"/>
      <c r="T124" s="53"/>
      <c r="U124" s="53"/>
      <c r="V124" s="129" t="s">
        <v>195</v>
      </c>
      <c r="W124" s="61"/>
      <c r="X124" s="61"/>
      <c r="Y124" s="61"/>
      <c r="Z124" s="61"/>
      <c r="AA124" s="61"/>
      <c r="AB124" s="61"/>
      <c r="AC124" s="61"/>
      <c r="AD124" s="61"/>
      <c r="AE124" s="62"/>
      <c r="AF124" s="102">
        <v>0</v>
      </c>
      <c r="AG124" s="102"/>
      <c r="AH124" s="102"/>
      <c r="AI124" s="102"/>
      <c r="AJ124" s="102"/>
      <c r="AK124" s="102">
        <v>0</v>
      </c>
      <c r="AL124" s="102"/>
      <c r="AM124" s="102"/>
      <c r="AN124" s="102"/>
      <c r="AO124" s="102"/>
      <c r="AP124" s="102">
        <f t="shared" si="5"/>
        <v>0</v>
      </c>
      <c r="AQ124" s="102"/>
      <c r="AR124" s="102"/>
      <c r="AS124" s="102"/>
      <c r="AT124" s="102"/>
      <c r="AU124" s="102">
        <v>0</v>
      </c>
      <c r="AV124" s="102"/>
      <c r="AW124" s="102"/>
      <c r="AX124" s="102"/>
      <c r="AY124" s="102"/>
      <c r="AZ124" s="102">
        <v>0</v>
      </c>
      <c r="BA124" s="102"/>
      <c r="BB124" s="102"/>
      <c r="BC124" s="102"/>
      <c r="BD124" s="102"/>
      <c r="BE124" s="102">
        <f t="shared" si="6"/>
        <v>0</v>
      </c>
      <c r="BF124" s="102"/>
      <c r="BG124" s="102"/>
      <c r="BH124" s="102"/>
      <c r="BI124" s="102"/>
      <c r="BJ124" s="102">
        <v>2</v>
      </c>
      <c r="BK124" s="102"/>
      <c r="BL124" s="102"/>
      <c r="BM124" s="102"/>
      <c r="BN124" s="102"/>
      <c r="BO124" s="102">
        <v>0</v>
      </c>
      <c r="BP124" s="102"/>
      <c r="BQ124" s="102"/>
      <c r="BR124" s="102"/>
      <c r="BS124" s="102"/>
      <c r="BT124" s="102">
        <f t="shared" si="7"/>
        <v>2</v>
      </c>
      <c r="BU124" s="102"/>
      <c r="BV124" s="102"/>
      <c r="BW124" s="102"/>
      <c r="BX124" s="102"/>
    </row>
    <row r="125" spans="1:79" s="25" customFormat="1" ht="45" customHeight="1">
      <c r="A125" s="57">
        <v>0</v>
      </c>
      <c r="B125" s="58"/>
      <c r="C125" s="58"/>
      <c r="D125" s="129" t="s">
        <v>200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2"/>
      <c r="Q125" s="53" t="s">
        <v>186</v>
      </c>
      <c r="R125" s="53"/>
      <c r="S125" s="53"/>
      <c r="T125" s="53"/>
      <c r="U125" s="53"/>
      <c r="V125" s="129" t="s">
        <v>195</v>
      </c>
      <c r="W125" s="61"/>
      <c r="X125" s="61"/>
      <c r="Y125" s="61"/>
      <c r="Z125" s="61"/>
      <c r="AA125" s="61"/>
      <c r="AB125" s="61"/>
      <c r="AC125" s="61"/>
      <c r="AD125" s="61"/>
      <c r="AE125" s="62"/>
      <c r="AF125" s="102">
        <v>0</v>
      </c>
      <c r="AG125" s="102"/>
      <c r="AH125" s="102"/>
      <c r="AI125" s="102"/>
      <c r="AJ125" s="102"/>
      <c r="AK125" s="102">
        <v>0</v>
      </c>
      <c r="AL125" s="102"/>
      <c r="AM125" s="102"/>
      <c r="AN125" s="102"/>
      <c r="AO125" s="102"/>
      <c r="AP125" s="102">
        <f t="shared" si="5"/>
        <v>0</v>
      </c>
      <c r="AQ125" s="102"/>
      <c r="AR125" s="102"/>
      <c r="AS125" s="102"/>
      <c r="AT125" s="102"/>
      <c r="AU125" s="102">
        <v>0</v>
      </c>
      <c r="AV125" s="102"/>
      <c r="AW125" s="102"/>
      <c r="AX125" s="102"/>
      <c r="AY125" s="102"/>
      <c r="AZ125" s="102">
        <v>0</v>
      </c>
      <c r="BA125" s="102"/>
      <c r="BB125" s="102"/>
      <c r="BC125" s="102"/>
      <c r="BD125" s="102"/>
      <c r="BE125" s="102">
        <f t="shared" si="6"/>
        <v>0</v>
      </c>
      <c r="BF125" s="102"/>
      <c r="BG125" s="102"/>
      <c r="BH125" s="102"/>
      <c r="BI125" s="102"/>
      <c r="BJ125" s="102">
        <v>5</v>
      </c>
      <c r="BK125" s="102"/>
      <c r="BL125" s="102"/>
      <c r="BM125" s="102"/>
      <c r="BN125" s="102"/>
      <c r="BO125" s="102">
        <v>0</v>
      </c>
      <c r="BP125" s="102"/>
      <c r="BQ125" s="102"/>
      <c r="BR125" s="102"/>
      <c r="BS125" s="102"/>
      <c r="BT125" s="102">
        <f t="shared" si="7"/>
        <v>5</v>
      </c>
      <c r="BU125" s="102"/>
      <c r="BV125" s="102"/>
      <c r="BW125" s="102"/>
      <c r="BX125" s="102"/>
    </row>
    <row r="126" spans="1:79" s="6" customFormat="1" ht="30" customHeight="1">
      <c r="A126" s="86">
        <v>0</v>
      </c>
      <c r="B126" s="87"/>
      <c r="C126" s="87"/>
      <c r="D126" s="132" t="s">
        <v>201</v>
      </c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10"/>
      <c r="Q126" s="101"/>
      <c r="R126" s="101"/>
      <c r="S126" s="101"/>
      <c r="T126" s="101"/>
      <c r="U126" s="101"/>
      <c r="V126" s="132"/>
      <c r="W126" s="109"/>
      <c r="X126" s="109"/>
      <c r="Y126" s="109"/>
      <c r="Z126" s="109"/>
      <c r="AA126" s="109"/>
      <c r="AB126" s="109"/>
      <c r="AC126" s="109"/>
      <c r="AD126" s="109"/>
      <c r="AE126" s="110"/>
      <c r="AF126" s="100">
        <v>0</v>
      </c>
      <c r="AG126" s="100"/>
      <c r="AH126" s="100"/>
      <c r="AI126" s="100"/>
      <c r="AJ126" s="100"/>
      <c r="AK126" s="100">
        <v>0</v>
      </c>
      <c r="AL126" s="100"/>
      <c r="AM126" s="100"/>
      <c r="AN126" s="100"/>
      <c r="AO126" s="100"/>
      <c r="AP126" s="100">
        <f t="shared" si="5"/>
        <v>0</v>
      </c>
      <c r="AQ126" s="100"/>
      <c r="AR126" s="100"/>
      <c r="AS126" s="100"/>
      <c r="AT126" s="100"/>
      <c r="AU126" s="100">
        <v>0</v>
      </c>
      <c r="AV126" s="100"/>
      <c r="AW126" s="100"/>
      <c r="AX126" s="100"/>
      <c r="AY126" s="100"/>
      <c r="AZ126" s="100">
        <v>0</v>
      </c>
      <c r="BA126" s="100"/>
      <c r="BB126" s="100"/>
      <c r="BC126" s="100"/>
      <c r="BD126" s="100"/>
      <c r="BE126" s="100">
        <f t="shared" si="6"/>
        <v>0</v>
      </c>
      <c r="BF126" s="100"/>
      <c r="BG126" s="100"/>
      <c r="BH126" s="100"/>
      <c r="BI126" s="100"/>
      <c r="BJ126" s="100">
        <v>28</v>
      </c>
      <c r="BK126" s="100"/>
      <c r="BL126" s="100"/>
      <c r="BM126" s="100"/>
      <c r="BN126" s="100"/>
      <c r="BO126" s="100">
        <v>0</v>
      </c>
      <c r="BP126" s="100"/>
      <c r="BQ126" s="100"/>
      <c r="BR126" s="100"/>
      <c r="BS126" s="100"/>
      <c r="BT126" s="100">
        <f t="shared" si="7"/>
        <v>28</v>
      </c>
      <c r="BU126" s="100"/>
      <c r="BV126" s="100"/>
      <c r="BW126" s="100"/>
      <c r="BX126" s="100"/>
    </row>
    <row r="127" spans="1:79" s="25" customFormat="1" ht="57" customHeight="1">
      <c r="A127" s="57">
        <v>0</v>
      </c>
      <c r="B127" s="58"/>
      <c r="C127" s="58"/>
      <c r="D127" s="129" t="s">
        <v>194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2"/>
      <c r="Q127" s="53" t="s">
        <v>186</v>
      </c>
      <c r="R127" s="53"/>
      <c r="S127" s="53"/>
      <c r="T127" s="53"/>
      <c r="U127" s="53"/>
      <c r="V127" s="129" t="s">
        <v>202</v>
      </c>
      <c r="W127" s="61"/>
      <c r="X127" s="61"/>
      <c r="Y127" s="61"/>
      <c r="Z127" s="61"/>
      <c r="AA127" s="61"/>
      <c r="AB127" s="61"/>
      <c r="AC127" s="61"/>
      <c r="AD127" s="61"/>
      <c r="AE127" s="62"/>
      <c r="AF127" s="102">
        <v>0</v>
      </c>
      <c r="AG127" s="102"/>
      <c r="AH127" s="102"/>
      <c r="AI127" s="102"/>
      <c r="AJ127" s="102"/>
      <c r="AK127" s="102">
        <v>0</v>
      </c>
      <c r="AL127" s="102"/>
      <c r="AM127" s="102"/>
      <c r="AN127" s="102"/>
      <c r="AO127" s="102"/>
      <c r="AP127" s="102">
        <f t="shared" si="5"/>
        <v>0</v>
      </c>
      <c r="AQ127" s="102"/>
      <c r="AR127" s="102"/>
      <c r="AS127" s="102"/>
      <c r="AT127" s="102"/>
      <c r="AU127" s="102">
        <v>0</v>
      </c>
      <c r="AV127" s="102"/>
      <c r="AW127" s="102"/>
      <c r="AX127" s="102"/>
      <c r="AY127" s="102"/>
      <c r="AZ127" s="102">
        <v>0</v>
      </c>
      <c r="BA127" s="102"/>
      <c r="BB127" s="102"/>
      <c r="BC127" s="102"/>
      <c r="BD127" s="102"/>
      <c r="BE127" s="102">
        <f t="shared" si="6"/>
        <v>0</v>
      </c>
      <c r="BF127" s="102"/>
      <c r="BG127" s="102"/>
      <c r="BH127" s="102"/>
      <c r="BI127" s="102"/>
      <c r="BJ127" s="102">
        <v>10</v>
      </c>
      <c r="BK127" s="102"/>
      <c r="BL127" s="102"/>
      <c r="BM127" s="102"/>
      <c r="BN127" s="102"/>
      <c r="BO127" s="102">
        <v>0</v>
      </c>
      <c r="BP127" s="102"/>
      <c r="BQ127" s="102"/>
      <c r="BR127" s="102"/>
      <c r="BS127" s="102"/>
      <c r="BT127" s="102">
        <f t="shared" si="7"/>
        <v>10</v>
      </c>
      <c r="BU127" s="102"/>
      <c r="BV127" s="102"/>
      <c r="BW127" s="102"/>
      <c r="BX127" s="102"/>
    </row>
    <row r="128" spans="1:79" s="25" customFormat="1" ht="45" customHeight="1">
      <c r="A128" s="57">
        <v>0</v>
      </c>
      <c r="B128" s="58"/>
      <c r="C128" s="58"/>
      <c r="D128" s="129" t="s">
        <v>196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2"/>
      <c r="Q128" s="53" t="s">
        <v>186</v>
      </c>
      <c r="R128" s="53"/>
      <c r="S128" s="53"/>
      <c r="T128" s="53"/>
      <c r="U128" s="53"/>
      <c r="V128" s="129" t="s">
        <v>202</v>
      </c>
      <c r="W128" s="61"/>
      <c r="X128" s="61"/>
      <c r="Y128" s="61"/>
      <c r="Z128" s="61"/>
      <c r="AA128" s="61"/>
      <c r="AB128" s="61"/>
      <c r="AC128" s="61"/>
      <c r="AD128" s="61"/>
      <c r="AE128" s="62"/>
      <c r="AF128" s="102">
        <v>0</v>
      </c>
      <c r="AG128" s="102"/>
      <c r="AH128" s="102"/>
      <c r="AI128" s="102"/>
      <c r="AJ128" s="102"/>
      <c r="AK128" s="102">
        <v>0</v>
      </c>
      <c r="AL128" s="102"/>
      <c r="AM128" s="102"/>
      <c r="AN128" s="102"/>
      <c r="AO128" s="102"/>
      <c r="AP128" s="102">
        <f t="shared" si="5"/>
        <v>0</v>
      </c>
      <c r="AQ128" s="102"/>
      <c r="AR128" s="102"/>
      <c r="AS128" s="102"/>
      <c r="AT128" s="102"/>
      <c r="AU128" s="102">
        <v>0</v>
      </c>
      <c r="AV128" s="102"/>
      <c r="AW128" s="102"/>
      <c r="AX128" s="102"/>
      <c r="AY128" s="102"/>
      <c r="AZ128" s="102">
        <v>0</v>
      </c>
      <c r="BA128" s="102"/>
      <c r="BB128" s="102"/>
      <c r="BC128" s="102"/>
      <c r="BD128" s="102"/>
      <c r="BE128" s="102">
        <f t="shared" si="6"/>
        <v>0</v>
      </c>
      <c r="BF128" s="102"/>
      <c r="BG128" s="102"/>
      <c r="BH128" s="102"/>
      <c r="BI128" s="102"/>
      <c r="BJ128" s="102">
        <v>14</v>
      </c>
      <c r="BK128" s="102"/>
      <c r="BL128" s="102"/>
      <c r="BM128" s="102"/>
      <c r="BN128" s="102"/>
      <c r="BO128" s="102">
        <v>0</v>
      </c>
      <c r="BP128" s="102"/>
      <c r="BQ128" s="102"/>
      <c r="BR128" s="102"/>
      <c r="BS128" s="102"/>
      <c r="BT128" s="102">
        <f t="shared" si="7"/>
        <v>14</v>
      </c>
      <c r="BU128" s="102"/>
      <c r="BV128" s="102"/>
      <c r="BW128" s="102"/>
      <c r="BX128" s="102"/>
    </row>
    <row r="129" spans="1:76" s="25" customFormat="1" ht="45" customHeight="1">
      <c r="A129" s="57">
        <v>0</v>
      </c>
      <c r="B129" s="58"/>
      <c r="C129" s="58"/>
      <c r="D129" s="129" t="s">
        <v>197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2"/>
      <c r="Q129" s="53" t="s">
        <v>186</v>
      </c>
      <c r="R129" s="53"/>
      <c r="S129" s="53"/>
      <c r="T129" s="53"/>
      <c r="U129" s="53"/>
      <c r="V129" s="129" t="s">
        <v>202</v>
      </c>
      <c r="W129" s="61"/>
      <c r="X129" s="61"/>
      <c r="Y129" s="61"/>
      <c r="Z129" s="61"/>
      <c r="AA129" s="61"/>
      <c r="AB129" s="61"/>
      <c r="AC129" s="61"/>
      <c r="AD129" s="61"/>
      <c r="AE129" s="62"/>
      <c r="AF129" s="102">
        <v>0</v>
      </c>
      <c r="AG129" s="102"/>
      <c r="AH129" s="102"/>
      <c r="AI129" s="102"/>
      <c r="AJ129" s="102"/>
      <c r="AK129" s="102">
        <v>0</v>
      </c>
      <c r="AL129" s="102"/>
      <c r="AM129" s="102"/>
      <c r="AN129" s="102"/>
      <c r="AO129" s="102"/>
      <c r="AP129" s="102">
        <f t="shared" si="5"/>
        <v>0</v>
      </c>
      <c r="AQ129" s="102"/>
      <c r="AR129" s="102"/>
      <c r="AS129" s="102"/>
      <c r="AT129" s="102"/>
      <c r="AU129" s="102">
        <v>0</v>
      </c>
      <c r="AV129" s="102"/>
      <c r="AW129" s="102"/>
      <c r="AX129" s="102"/>
      <c r="AY129" s="102"/>
      <c r="AZ129" s="102">
        <v>0</v>
      </c>
      <c r="BA129" s="102"/>
      <c r="BB129" s="102"/>
      <c r="BC129" s="102"/>
      <c r="BD129" s="102"/>
      <c r="BE129" s="102">
        <f t="shared" si="6"/>
        <v>0</v>
      </c>
      <c r="BF129" s="102"/>
      <c r="BG129" s="102"/>
      <c r="BH129" s="102"/>
      <c r="BI129" s="102"/>
      <c r="BJ129" s="102">
        <v>0</v>
      </c>
      <c r="BK129" s="102"/>
      <c r="BL129" s="102"/>
      <c r="BM129" s="102"/>
      <c r="BN129" s="102"/>
      <c r="BO129" s="102">
        <v>0</v>
      </c>
      <c r="BP129" s="102"/>
      <c r="BQ129" s="102"/>
      <c r="BR129" s="102"/>
      <c r="BS129" s="102"/>
      <c r="BT129" s="102">
        <f t="shared" si="7"/>
        <v>0</v>
      </c>
      <c r="BU129" s="102"/>
      <c r="BV129" s="102"/>
      <c r="BW129" s="102"/>
      <c r="BX129" s="102"/>
    </row>
    <row r="130" spans="1:76" s="25" customFormat="1" ht="45" customHeight="1">
      <c r="A130" s="57">
        <v>0</v>
      </c>
      <c r="B130" s="58"/>
      <c r="C130" s="58"/>
      <c r="D130" s="129" t="s">
        <v>198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2"/>
      <c r="Q130" s="53" t="s">
        <v>186</v>
      </c>
      <c r="R130" s="53"/>
      <c r="S130" s="53"/>
      <c r="T130" s="53"/>
      <c r="U130" s="53"/>
      <c r="V130" s="129" t="s">
        <v>202</v>
      </c>
      <c r="W130" s="61"/>
      <c r="X130" s="61"/>
      <c r="Y130" s="61"/>
      <c r="Z130" s="61"/>
      <c r="AA130" s="61"/>
      <c r="AB130" s="61"/>
      <c r="AC130" s="61"/>
      <c r="AD130" s="61"/>
      <c r="AE130" s="62"/>
      <c r="AF130" s="102">
        <v>0</v>
      </c>
      <c r="AG130" s="102"/>
      <c r="AH130" s="102"/>
      <c r="AI130" s="102"/>
      <c r="AJ130" s="102"/>
      <c r="AK130" s="102">
        <v>0</v>
      </c>
      <c r="AL130" s="102"/>
      <c r="AM130" s="102"/>
      <c r="AN130" s="102"/>
      <c r="AO130" s="102"/>
      <c r="AP130" s="102">
        <f t="shared" si="5"/>
        <v>0</v>
      </c>
      <c r="AQ130" s="102"/>
      <c r="AR130" s="102"/>
      <c r="AS130" s="102"/>
      <c r="AT130" s="102"/>
      <c r="AU130" s="102">
        <v>0</v>
      </c>
      <c r="AV130" s="102"/>
      <c r="AW130" s="102"/>
      <c r="AX130" s="102"/>
      <c r="AY130" s="102"/>
      <c r="AZ130" s="102">
        <v>0</v>
      </c>
      <c r="BA130" s="102"/>
      <c r="BB130" s="102"/>
      <c r="BC130" s="102"/>
      <c r="BD130" s="102"/>
      <c r="BE130" s="102">
        <f t="shared" si="6"/>
        <v>0</v>
      </c>
      <c r="BF130" s="102"/>
      <c r="BG130" s="102"/>
      <c r="BH130" s="102"/>
      <c r="BI130" s="102"/>
      <c r="BJ130" s="102">
        <v>1</v>
      </c>
      <c r="BK130" s="102"/>
      <c r="BL130" s="102"/>
      <c r="BM130" s="102"/>
      <c r="BN130" s="102"/>
      <c r="BO130" s="102">
        <v>0</v>
      </c>
      <c r="BP130" s="102"/>
      <c r="BQ130" s="102"/>
      <c r="BR130" s="102"/>
      <c r="BS130" s="102"/>
      <c r="BT130" s="102">
        <f t="shared" si="7"/>
        <v>1</v>
      </c>
      <c r="BU130" s="102"/>
      <c r="BV130" s="102"/>
      <c r="BW130" s="102"/>
      <c r="BX130" s="102"/>
    </row>
    <row r="131" spans="1:76" s="25" customFormat="1" ht="45" customHeight="1">
      <c r="A131" s="57">
        <v>0</v>
      </c>
      <c r="B131" s="58"/>
      <c r="C131" s="58"/>
      <c r="D131" s="129" t="s">
        <v>199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2"/>
      <c r="Q131" s="53" t="s">
        <v>186</v>
      </c>
      <c r="R131" s="53"/>
      <c r="S131" s="53"/>
      <c r="T131" s="53"/>
      <c r="U131" s="53"/>
      <c r="V131" s="129" t="s">
        <v>202</v>
      </c>
      <c r="W131" s="61"/>
      <c r="X131" s="61"/>
      <c r="Y131" s="61"/>
      <c r="Z131" s="61"/>
      <c r="AA131" s="61"/>
      <c r="AB131" s="61"/>
      <c r="AC131" s="61"/>
      <c r="AD131" s="61"/>
      <c r="AE131" s="62"/>
      <c r="AF131" s="102">
        <v>0</v>
      </c>
      <c r="AG131" s="102"/>
      <c r="AH131" s="102"/>
      <c r="AI131" s="102"/>
      <c r="AJ131" s="102"/>
      <c r="AK131" s="102">
        <v>0</v>
      </c>
      <c r="AL131" s="102"/>
      <c r="AM131" s="102"/>
      <c r="AN131" s="102"/>
      <c r="AO131" s="102"/>
      <c r="AP131" s="102">
        <f t="shared" si="5"/>
        <v>0</v>
      </c>
      <c r="AQ131" s="102"/>
      <c r="AR131" s="102"/>
      <c r="AS131" s="102"/>
      <c r="AT131" s="102"/>
      <c r="AU131" s="102">
        <v>0</v>
      </c>
      <c r="AV131" s="102"/>
      <c r="AW131" s="102"/>
      <c r="AX131" s="102"/>
      <c r="AY131" s="102"/>
      <c r="AZ131" s="102">
        <v>0</v>
      </c>
      <c r="BA131" s="102"/>
      <c r="BB131" s="102"/>
      <c r="BC131" s="102"/>
      <c r="BD131" s="102"/>
      <c r="BE131" s="102">
        <f t="shared" si="6"/>
        <v>0</v>
      </c>
      <c r="BF131" s="102"/>
      <c r="BG131" s="102"/>
      <c r="BH131" s="102"/>
      <c r="BI131" s="102"/>
      <c r="BJ131" s="102">
        <v>1</v>
      </c>
      <c r="BK131" s="102"/>
      <c r="BL131" s="102"/>
      <c r="BM131" s="102"/>
      <c r="BN131" s="102"/>
      <c r="BO131" s="102">
        <v>0</v>
      </c>
      <c r="BP131" s="102"/>
      <c r="BQ131" s="102"/>
      <c r="BR131" s="102"/>
      <c r="BS131" s="102"/>
      <c r="BT131" s="102">
        <f t="shared" si="7"/>
        <v>1</v>
      </c>
      <c r="BU131" s="102"/>
      <c r="BV131" s="102"/>
      <c r="BW131" s="102"/>
      <c r="BX131" s="102"/>
    </row>
    <row r="132" spans="1:76" s="25" customFormat="1" ht="45" customHeight="1">
      <c r="A132" s="57">
        <v>0</v>
      </c>
      <c r="B132" s="58"/>
      <c r="C132" s="58"/>
      <c r="D132" s="129" t="s">
        <v>200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2"/>
      <c r="Q132" s="53" t="s">
        <v>186</v>
      </c>
      <c r="R132" s="53"/>
      <c r="S132" s="53"/>
      <c r="T132" s="53"/>
      <c r="U132" s="53"/>
      <c r="V132" s="129" t="s">
        <v>202</v>
      </c>
      <c r="W132" s="61"/>
      <c r="X132" s="61"/>
      <c r="Y132" s="61"/>
      <c r="Z132" s="61"/>
      <c r="AA132" s="61"/>
      <c r="AB132" s="61"/>
      <c r="AC132" s="61"/>
      <c r="AD132" s="61"/>
      <c r="AE132" s="62"/>
      <c r="AF132" s="102">
        <v>0</v>
      </c>
      <c r="AG132" s="102"/>
      <c r="AH132" s="102"/>
      <c r="AI132" s="102"/>
      <c r="AJ132" s="102"/>
      <c r="AK132" s="102">
        <v>0</v>
      </c>
      <c r="AL132" s="102"/>
      <c r="AM132" s="102"/>
      <c r="AN132" s="102"/>
      <c r="AO132" s="102"/>
      <c r="AP132" s="102">
        <f t="shared" si="5"/>
        <v>0</v>
      </c>
      <c r="AQ132" s="102"/>
      <c r="AR132" s="102"/>
      <c r="AS132" s="102"/>
      <c r="AT132" s="102"/>
      <c r="AU132" s="102">
        <v>0</v>
      </c>
      <c r="AV132" s="102"/>
      <c r="AW132" s="102"/>
      <c r="AX132" s="102"/>
      <c r="AY132" s="102"/>
      <c r="AZ132" s="102">
        <v>0</v>
      </c>
      <c r="BA132" s="102"/>
      <c r="BB132" s="102"/>
      <c r="BC132" s="102"/>
      <c r="BD132" s="102"/>
      <c r="BE132" s="102">
        <f t="shared" si="6"/>
        <v>0</v>
      </c>
      <c r="BF132" s="102"/>
      <c r="BG132" s="102"/>
      <c r="BH132" s="102"/>
      <c r="BI132" s="102"/>
      <c r="BJ132" s="102">
        <v>2</v>
      </c>
      <c r="BK132" s="102"/>
      <c r="BL132" s="102"/>
      <c r="BM132" s="102"/>
      <c r="BN132" s="102"/>
      <c r="BO132" s="102">
        <v>0</v>
      </c>
      <c r="BP132" s="102"/>
      <c r="BQ132" s="102"/>
      <c r="BR132" s="102"/>
      <c r="BS132" s="102"/>
      <c r="BT132" s="102">
        <f t="shared" si="7"/>
        <v>2</v>
      </c>
      <c r="BU132" s="102"/>
      <c r="BV132" s="102"/>
      <c r="BW132" s="102"/>
      <c r="BX132" s="102"/>
    </row>
    <row r="133" spans="1:76" s="6" customFormat="1" ht="45" customHeight="1">
      <c r="A133" s="86">
        <v>0</v>
      </c>
      <c r="B133" s="87"/>
      <c r="C133" s="87"/>
      <c r="D133" s="132" t="s">
        <v>203</v>
      </c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10"/>
      <c r="Q133" s="101"/>
      <c r="R133" s="101"/>
      <c r="S133" s="101"/>
      <c r="T133" s="101"/>
      <c r="U133" s="101"/>
      <c r="V133" s="132"/>
      <c r="W133" s="109"/>
      <c r="X133" s="109"/>
      <c r="Y133" s="109"/>
      <c r="Z133" s="109"/>
      <c r="AA133" s="109"/>
      <c r="AB133" s="109"/>
      <c r="AC133" s="109"/>
      <c r="AD133" s="109"/>
      <c r="AE133" s="110"/>
      <c r="AF133" s="100">
        <v>0</v>
      </c>
      <c r="AG133" s="100"/>
      <c r="AH133" s="100"/>
      <c r="AI133" s="100"/>
      <c r="AJ133" s="100"/>
      <c r="AK133" s="100">
        <v>0</v>
      </c>
      <c r="AL133" s="100"/>
      <c r="AM133" s="100"/>
      <c r="AN133" s="100"/>
      <c r="AO133" s="100"/>
      <c r="AP133" s="100">
        <f t="shared" si="5"/>
        <v>0</v>
      </c>
      <c r="AQ133" s="100"/>
      <c r="AR133" s="100"/>
      <c r="AS133" s="100"/>
      <c r="AT133" s="100"/>
      <c r="AU133" s="100">
        <v>0</v>
      </c>
      <c r="AV133" s="100"/>
      <c r="AW133" s="100"/>
      <c r="AX133" s="100"/>
      <c r="AY133" s="100"/>
      <c r="AZ133" s="100">
        <v>0</v>
      </c>
      <c r="BA133" s="100"/>
      <c r="BB133" s="100"/>
      <c r="BC133" s="100"/>
      <c r="BD133" s="100"/>
      <c r="BE133" s="100">
        <f t="shared" si="6"/>
        <v>0</v>
      </c>
      <c r="BF133" s="100"/>
      <c r="BG133" s="100"/>
      <c r="BH133" s="100"/>
      <c r="BI133" s="100"/>
      <c r="BJ133" s="100">
        <v>40</v>
      </c>
      <c r="BK133" s="100"/>
      <c r="BL133" s="100"/>
      <c r="BM133" s="100"/>
      <c r="BN133" s="100"/>
      <c r="BO133" s="100">
        <v>0</v>
      </c>
      <c r="BP133" s="100"/>
      <c r="BQ133" s="100"/>
      <c r="BR133" s="100"/>
      <c r="BS133" s="100"/>
      <c r="BT133" s="100">
        <f t="shared" si="7"/>
        <v>40</v>
      </c>
      <c r="BU133" s="100"/>
      <c r="BV133" s="100"/>
      <c r="BW133" s="100"/>
      <c r="BX133" s="100"/>
    </row>
    <row r="134" spans="1:76" s="25" customFormat="1" ht="57" customHeight="1">
      <c r="A134" s="57">
        <v>0</v>
      </c>
      <c r="B134" s="58"/>
      <c r="C134" s="58"/>
      <c r="D134" s="129" t="s">
        <v>194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2"/>
      <c r="Q134" s="53" t="s">
        <v>186</v>
      </c>
      <c r="R134" s="53"/>
      <c r="S134" s="53"/>
      <c r="T134" s="53"/>
      <c r="U134" s="53"/>
      <c r="V134" s="129" t="s">
        <v>195</v>
      </c>
      <c r="W134" s="61"/>
      <c r="X134" s="61"/>
      <c r="Y134" s="61"/>
      <c r="Z134" s="61"/>
      <c r="AA134" s="61"/>
      <c r="AB134" s="61"/>
      <c r="AC134" s="61"/>
      <c r="AD134" s="61"/>
      <c r="AE134" s="62"/>
      <c r="AF134" s="102">
        <v>0</v>
      </c>
      <c r="AG134" s="102"/>
      <c r="AH134" s="102"/>
      <c r="AI134" s="102"/>
      <c r="AJ134" s="102"/>
      <c r="AK134" s="102">
        <v>0</v>
      </c>
      <c r="AL134" s="102"/>
      <c r="AM134" s="102"/>
      <c r="AN134" s="102"/>
      <c r="AO134" s="102"/>
      <c r="AP134" s="102">
        <f t="shared" si="5"/>
        <v>0</v>
      </c>
      <c r="AQ134" s="102"/>
      <c r="AR134" s="102"/>
      <c r="AS134" s="102"/>
      <c r="AT134" s="102"/>
      <c r="AU134" s="102">
        <v>0</v>
      </c>
      <c r="AV134" s="102"/>
      <c r="AW134" s="102"/>
      <c r="AX134" s="102"/>
      <c r="AY134" s="102"/>
      <c r="AZ134" s="102">
        <v>0</v>
      </c>
      <c r="BA134" s="102"/>
      <c r="BB134" s="102"/>
      <c r="BC134" s="102"/>
      <c r="BD134" s="102"/>
      <c r="BE134" s="102">
        <f t="shared" si="6"/>
        <v>0</v>
      </c>
      <c r="BF134" s="102"/>
      <c r="BG134" s="102"/>
      <c r="BH134" s="102"/>
      <c r="BI134" s="102"/>
      <c r="BJ134" s="102">
        <v>8</v>
      </c>
      <c r="BK134" s="102"/>
      <c r="BL134" s="102"/>
      <c r="BM134" s="102"/>
      <c r="BN134" s="102"/>
      <c r="BO134" s="102">
        <v>0</v>
      </c>
      <c r="BP134" s="102"/>
      <c r="BQ134" s="102"/>
      <c r="BR134" s="102"/>
      <c r="BS134" s="102"/>
      <c r="BT134" s="102">
        <f t="shared" si="7"/>
        <v>8</v>
      </c>
      <c r="BU134" s="102"/>
      <c r="BV134" s="102"/>
      <c r="BW134" s="102"/>
      <c r="BX134" s="102"/>
    </row>
    <row r="135" spans="1:76" s="25" customFormat="1" ht="45" customHeight="1">
      <c r="A135" s="57">
        <v>0</v>
      </c>
      <c r="B135" s="58"/>
      <c r="C135" s="58"/>
      <c r="D135" s="129" t="s">
        <v>196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2"/>
      <c r="Q135" s="53" t="s">
        <v>186</v>
      </c>
      <c r="R135" s="53"/>
      <c r="S135" s="53"/>
      <c r="T135" s="53"/>
      <c r="U135" s="53"/>
      <c r="V135" s="129" t="s">
        <v>195</v>
      </c>
      <c r="W135" s="61"/>
      <c r="X135" s="61"/>
      <c r="Y135" s="61"/>
      <c r="Z135" s="61"/>
      <c r="AA135" s="61"/>
      <c r="AB135" s="61"/>
      <c r="AC135" s="61"/>
      <c r="AD135" s="61"/>
      <c r="AE135" s="62"/>
      <c r="AF135" s="102">
        <v>0</v>
      </c>
      <c r="AG135" s="102"/>
      <c r="AH135" s="102"/>
      <c r="AI135" s="102"/>
      <c r="AJ135" s="102"/>
      <c r="AK135" s="102">
        <v>0</v>
      </c>
      <c r="AL135" s="102"/>
      <c r="AM135" s="102"/>
      <c r="AN135" s="102"/>
      <c r="AO135" s="102"/>
      <c r="AP135" s="102">
        <f t="shared" si="5"/>
        <v>0</v>
      </c>
      <c r="AQ135" s="102"/>
      <c r="AR135" s="102"/>
      <c r="AS135" s="102"/>
      <c r="AT135" s="102"/>
      <c r="AU135" s="102">
        <v>0</v>
      </c>
      <c r="AV135" s="102"/>
      <c r="AW135" s="102"/>
      <c r="AX135" s="102"/>
      <c r="AY135" s="102"/>
      <c r="AZ135" s="102">
        <v>0</v>
      </c>
      <c r="BA135" s="102"/>
      <c r="BB135" s="102"/>
      <c r="BC135" s="102"/>
      <c r="BD135" s="102"/>
      <c r="BE135" s="102">
        <f t="shared" si="6"/>
        <v>0</v>
      </c>
      <c r="BF135" s="102"/>
      <c r="BG135" s="102"/>
      <c r="BH135" s="102"/>
      <c r="BI135" s="102"/>
      <c r="BJ135" s="102">
        <v>12</v>
      </c>
      <c r="BK135" s="102"/>
      <c r="BL135" s="102"/>
      <c r="BM135" s="102"/>
      <c r="BN135" s="102"/>
      <c r="BO135" s="102">
        <v>0</v>
      </c>
      <c r="BP135" s="102"/>
      <c r="BQ135" s="102"/>
      <c r="BR135" s="102"/>
      <c r="BS135" s="102"/>
      <c r="BT135" s="102">
        <f t="shared" si="7"/>
        <v>12</v>
      </c>
      <c r="BU135" s="102"/>
      <c r="BV135" s="102"/>
      <c r="BW135" s="102"/>
      <c r="BX135" s="102"/>
    </row>
    <row r="136" spans="1:76" s="25" customFormat="1" ht="45" customHeight="1">
      <c r="A136" s="57">
        <v>0</v>
      </c>
      <c r="B136" s="58"/>
      <c r="C136" s="58"/>
      <c r="D136" s="129" t="s">
        <v>197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2"/>
      <c r="Q136" s="53" t="s">
        <v>186</v>
      </c>
      <c r="R136" s="53"/>
      <c r="S136" s="53"/>
      <c r="T136" s="53"/>
      <c r="U136" s="53"/>
      <c r="V136" s="129" t="s">
        <v>195</v>
      </c>
      <c r="W136" s="61"/>
      <c r="X136" s="61"/>
      <c r="Y136" s="61"/>
      <c r="Z136" s="61"/>
      <c r="AA136" s="61"/>
      <c r="AB136" s="61"/>
      <c r="AC136" s="61"/>
      <c r="AD136" s="61"/>
      <c r="AE136" s="62"/>
      <c r="AF136" s="102">
        <v>0</v>
      </c>
      <c r="AG136" s="102"/>
      <c r="AH136" s="102"/>
      <c r="AI136" s="102"/>
      <c r="AJ136" s="102"/>
      <c r="AK136" s="102">
        <v>0</v>
      </c>
      <c r="AL136" s="102"/>
      <c r="AM136" s="102"/>
      <c r="AN136" s="102"/>
      <c r="AO136" s="102"/>
      <c r="AP136" s="102">
        <f t="shared" si="5"/>
        <v>0</v>
      </c>
      <c r="AQ136" s="102"/>
      <c r="AR136" s="102"/>
      <c r="AS136" s="102"/>
      <c r="AT136" s="102"/>
      <c r="AU136" s="102">
        <v>0</v>
      </c>
      <c r="AV136" s="102"/>
      <c r="AW136" s="102"/>
      <c r="AX136" s="102"/>
      <c r="AY136" s="102"/>
      <c r="AZ136" s="102">
        <v>0</v>
      </c>
      <c r="BA136" s="102"/>
      <c r="BB136" s="102"/>
      <c r="BC136" s="102"/>
      <c r="BD136" s="102"/>
      <c r="BE136" s="102">
        <f t="shared" si="6"/>
        <v>0</v>
      </c>
      <c r="BF136" s="102"/>
      <c r="BG136" s="102"/>
      <c r="BH136" s="102"/>
      <c r="BI136" s="102"/>
      <c r="BJ136" s="102">
        <v>3</v>
      </c>
      <c r="BK136" s="102"/>
      <c r="BL136" s="102"/>
      <c r="BM136" s="102"/>
      <c r="BN136" s="102"/>
      <c r="BO136" s="102">
        <v>0</v>
      </c>
      <c r="BP136" s="102"/>
      <c r="BQ136" s="102"/>
      <c r="BR136" s="102"/>
      <c r="BS136" s="102"/>
      <c r="BT136" s="102">
        <f t="shared" si="7"/>
        <v>3</v>
      </c>
      <c r="BU136" s="102"/>
      <c r="BV136" s="102"/>
      <c r="BW136" s="102"/>
      <c r="BX136" s="102"/>
    </row>
    <row r="137" spans="1:76" s="25" customFormat="1" ht="45" customHeight="1">
      <c r="A137" s="57">
        <v>0</v>
      </c>
      <c r="B137" s="58"/>
      <c r="C137" s="58"/>
      <c r="D137" s="129" t="s">
        <v>198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2"/>
      <c r="Q137" s="53" t="s">
        <v>186</v>
      </c>
      <c r="R137" s="53"/>
      <c r="S137" s="53"/>
      <c r="T137" s="53"/>
      <c r="U137" s="53"/>
      <c r="V137" s="129" t="s">
        <v>195</v>
      </c>
      <c r="W137" s="61"/>
      <c r="X137" s="61"/>
      <c r="Y137" s="61"/>
      <c r="Z137" s="61"/>
      <c r="AA137" s="61"/>
      <c r="AB137" s="61"/>
      <c r="AC137" s="61"/>
      <c r="AD137" s="61"/>
      <c r="AE137" s="62"/>
      <c r="AF137" s="102">
        <v>0</v>
      </c>
      <c r="AG137" s="102"/>
      <c r="AH137" s="102"/>
      <c r="AI137" s="102"/>
      <c r="AJ137" s="102"/>
      <c r="AK137" s="102">
        <v>0</v>
      </c>
      <c r="AL137" s="102"/>
      <c r="AM137" s="102"/>
      <c r="AN137" s="102"/>
      <c r="AO137" s="102"/>
      <c r="AP137" s="102">
        <f t="shared" si="5"/>
        <v>0</v>
      </c>
      <c r="AQ137" s="102"/>
      <c r="AR137" s="102"/>
      <c r="AS137" s="102"/>
      <c r="AT137" s="102"/>
      <c r="AU137" s="102">
        <v>0</v>
      </c>
      <c r="AV137" s="102"/>
      <c r="AW137" s="102"/>
      <c r="AX137" s="102"/>
      <c r="AY137" s="102"/>
      <c r="AZ137" s="102">
        <v>0</v>
      </c>
      <c r="BA137" s="102"/>
      <c r="BB137" s="102"/>
      <c r="BC137" s="102"/>
      <c r="BD137" s="102"/>
      <c r="BE137" s="102">
        <f t="shared" si="6"/>
        <v>0</v>
      </c>
      <c r="BF137" s="102"/>
      <c r="BG137" s="102"/>
      <c r="BH137" s="102"/>
      <c r="BI137" s="102"/>
      <c r="BJ137" s="102">
        <v>1</v>
      </c>
      <c r="BK137" s="102"/>
      <c r="BL137" s="102"/>
      <c r="BM137" s="102"/>
      <c r="BN137" s="102"/>
      <c r="BO137" s="102">
        <v>0</v>
      </c>
      <c r="BP137" s="102"/>
      <c r="BQ137" s="102"/>
      <c r="BR137" s="102"/>
      <c r="BS137" s="102"/>
      <c r="BT137" s="102">
        <f t="shared" si="7"/>
        <v>1</v>
      </c>
      <c r="BU137" s="102"/>
      <c r="BV137" s="102"/>
      <c r="BW137" s="102"/>
      <c r="BX137" s="102"/>
    </row>
    <row r="138" spans="1:76" s="25" customFormat="1" ht="45" customHeight="1">
      <c r="A138" s="57">
        <v>0</v>
      </c>
      <c r="B138" s="58"/>
      <c r="C138" s="58"/>
      <c r="D138" s="129" t="s">
        <v>199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2"/>
      <c r="Q138" s="53" t="s">
        <v>186</v>
      </c>
      <c r="R138" s="53"/>
      <c r="S138" s="53"/>
      <c r="T138" s="53"/>
      <c r="U138" s="53"/>
      <c r="V138" s="129" t="s">
        <v>195</v>
      </c>
      <c r="W138" s="61"/>
      <c r="X138" s="61"/>
      <c r="Y138" s="61"/>
      <c r="Z138" s="61"/>
      <c r="AA138" s="61"/>
      <c r="AB138" s="61"/>
      <c r="AC138" s="61"/>
      <c r="AD138" s="61"/>
      <c r="AE138" s="62"/>
      <c r="AF138" s="102">
        <v>0</v>
      </c>
      <c r="AG138" s="102"/>
      <c r="AH138" s="102"/>
      <c r="AI138" s="102"/>
      <c r="AJ138" s="102"/>
      <c r="AK138" s="102">
        <v>0</v>
      </c>
      <c r="AL138" s="102"/>
      <c r="AM138" s="102"/>
      <c r="AN138" s="102"/>
      <c r="AO138" s="102"/>
      <c r="AP138" s="102">
        <f t="shared" si="5"/>
        <v>0</v>
      </c>
      <c r="AQ138" s="102"/>
      <c r="AR138" s="102"/>
      <c r="AS138" s="102"/>
      <c r="AT138" s="102"/>
      <c r="AU138" s="102">
        <v>0</v>
      </c>
      <c r="AV138" s="102"/>
      <c r="AW138" s="102"/>
      <c r="AX138" s="102"/>
      <c r="AY138" s="102"/>
      <c r="AZ138" s="102">
        <v>0</v>
      </c>
      <c r="BA138" s="102"/>
      <c r="BB138" s="102"/>
      <c r="BC138" s="102"/>
      <c r="BD138" s="102"/>
      <c r="BE138" s="102">
        <f t="shared" si="6"/>
        <v>0</v>
      </c>
      <c r="BF138" s="102"/>
      <c r="BG138" s="102"/>
      <c r="BH138" s="102"/>
      <c r="BI138" s="102"/>
      <c r="BJ138" s="102">
        <v>6</v>
      </c>
      <c r="BK138" s="102"/>
      <c r="BL138" s="102"/>
      <c r="BM138" s="102"/>
      <c r="BN138" s="102"/>
      <c r="BO138" s="102">
        <v>0</v>
      </c>
      <c r="BP138" s="102"/>
      <c r="BQ138" s="102"/>
      <c r="BR138" s="102"/>
      <c r="BS138" s="102"/>
      <c r="BT138" s="102">
        <f t="shared" si="7"/>
        <v>6</v>
      </c>
      <c r="BU138" s="102"/>
      <c r="BV138" s="102"/>
      <c r="BW138" s="102"/>
      <c r="BX138" s="102"/>
    </row>
    <row r="139" spans="1:76" s="25" customFormat="1" ht="45" customHeight="1">
      <c r="A139" s="57">
        <v>0</v>
      </c>
      <c r="B139" s="58"/>
      <c r="C139" s="58"/>
      <c r="D139" s="129" t="s">
        <v>200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2"/>
      <c r="Q139" s="53" t="s">
        <v>186</v>
      </c>
      <c r="R139" s="53"/>
      <c r="S139" s="53"/>
      <c r="T139" s="53"/>
      <c r="U139" s="53"/>
      <c r="V139" s="129" t="s">
        <v>195</v>
      </c>
      <c r="W139" s="61"/>
      <c r="X139" s="61"/>
      <c r="Y139" s="61"/>
      <c r="Z139" s="61"/>
      <c r="AA139" s="61"/>
      <c r="AB139" s="61"/>
      <c r="AC139" s="61"/>
      <c r="AD139" s="61"/>
      <c r="AE139" s="62"/>
      <c r="AF139" s="102">
        <v>0</v>
      </c>
      <c r="AG139" s="102"/>
      <c r="AH139" s="102"/>
      <c r="AI139" s="102"/>
      <c r="AJ139" s="102"/>
      <c r="AK139" s="102">
        <v>0</v>
      </c>
      <c r="AL139" s="102"/>
      <c r="AM139" s="102"/>
      <c r="AN139" s="102"/>
      <c r="AO139" s="102"/>
      <c r="AP139" s="102">
        <f t="shared" si="5"/>
        <v>0</v>
      </c>
      <c r="AQ139" s="102"/>
      <c r="AR139" s="102"/>
      <c r="AS139" s="102"/>
      <c r="AT139" s="102"/>
      <c r="AU139" s="102">
        <v>0</v>
      </c>
      <c r="AV139" s="102"/>
      <c r="AW139" s="102"/>
      <c r="AX139" s="102"/>
      <c r="AY139" s="102"/>
      <c r="AZ139" s="102">
        <v>0</v>
      </c>
      <c r="BA139" s="102"/>
      <c r="BB139" s="102"/>
      <c r="BC139" s="102"/>
      <c r="BD139" s="102"/>
      <c r="BE139" s="102">
        <f t="shared" si="6"/>
        <v>0</v>
      </c>
      <c r="BF139" s="102"/>
      <c r="BG139" s="102"/>
      <c r="BH139" s="102"/>
      <c r="BI139" s="102"/>
      <c r="BJ139" s="102">
        <v>10</v>
      </c>
      <c r="BK139" s="102"/>
      <c r="BL139" s="102"/>
      <c r="BM139" s="102"/>
      <c r="BN139" s="102"/>
      <c r="BO139" s="102">
        <v>0</v>
      </c>
      <c r="BP139" s="102"/>
      <c r="BQ139" s="102"/>
      <c r="BR139" s="102"/>
      <c r="BS139" s="102"/>
      <c r="BT139" s="102">
        <f t="shared" si="7"/>
        <v>10</v>
      </c>
      <c r="BU139" s="102"/>
      <c r="BV139" s="102"/>
      <c r="BW139" s="102"/>
      <c r="BX139" s="102"/>
    </row>
    <row r="140" spans="1:76" s="6" customFormat="1" ht="30" customHeight="1">
      <c r="A140" s="86">
        <v>0</v>
      </c>
      <c r="B140" s="87"/>
      <c r="C140" s="87"/>
      <c r="D140" s="132" t="s">
        <v>204</v>
      </c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10"/>
      <c r="Q140" s="101"/>
      <c r="R140" s="101"/>
      <c r="S140" s="101"/>
      <c r="T140" s="101"/>
      <c r="U140" s="101"/>
      <c r="V140" s="132"/>
      <c r="W140" s="109"/>
      <c r="X140" s="109"/>
      <c r="Y140" s="109"/>
      <c r="Z140" s="109"/>
      <c r="AA140" s="109"/>
      <c r="AB140" s="109"/>
      <c r="AC140" s="109"/>
      <c r="AD140" s="109"/>
      <c r="AE140" s="110"/>
      <c r="AF140" s="100">
        <v>0</v>
      </c>
      <c r="AG140" s="100"/>
      <c r="AH140" s="100"/>
      <c r="AI140" s="100"/>
      <c r="AJ140" s="100"/>
      <c r="AK140" s="100">
        <v>0</v>
      </c>
      <c r="AL140" s="100"/>
      <c r="AM140" s="100"/>
      <c r="AN140" s="100"/>
      <c r="AO140" s="100"/>
      <c r="AP140" s="100">
        <f t="shared" si="5"/>
        <v>0</v>
      </c>
      <c r="AQ140" s="100"/>
      <c r="AR140" s="100"/>
      <c r="AS140" s="100"/>
      <c r="AT140" s="100"/>
      <c r="AU140" s="100">
        <v>0</v>
      </c>
      <c r="AV140" s="100"/>
      <c r="AW140" s="100"/>
      <c r="AX140" s="100"/>
      <c r="AY140" s="100"/>
      <c r="AZ140" s="100">
        <v>0</v>
      </c>
      <c r="BA140" s="100"/>
      <c r="BB140" s="100"/>
      <c r="BC140" s="100"/>
      <c r="BD140" s="100"/>
      <c r="BE140" s="100">
        <f t="shared" si="6"/>
        <v>0</v>
      </c>
      <c r="BF140" s="100"/>
      <c r="BG140" s="100"/>
      <c r="BH140" s="100"/>
      <c r="BI140" s="100"/>
      <c r="BJ140" s="100">
        <v>7</v>
      </c>
      <c r="BK140" s="100"/>
      <c r="BL140" s="100"/>
      <c r="BM140" s="100"/>
      <c r="BN140" s="100"/>
      <c r="BO140" s="100">
        <v>0</v>
      </c>
      <c r="BP140" s="100"/>
      <c r="BQ140" s="100"/>
      <c r="BR140" s="100"/>
      <c r="BS140" s="100"/>
      <c r="BT140" s="100">
        <f t="shared" si="7"/>
        <v>7</v>
      </c>
      <c r="BU140" s="100"/>
      <c r="BV140" s="100"/>
      <c r="BW140" s="100"/>
      <c r="BX140" s="100"/>
    </row>
    <row r="141" spans="1:76" s="25" customFormat="1" ht="57" customHeight="1">
      <c r="A141" s="57">
        <v>0</v>
      </c>
      <c r="B141" s="58"/>
      <c r="C141" s="58"/>
      <c r="D141" s="129" t="s">
        <v>194</v>
      </c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2"/>
      <c r="Q141" s="53" t="s">
        <v>186</v>
      </c>
      <c r="R141" s="53"/>
      <c r="S141" s="53"/>
      <c r="T141" s="53"/>
      <c r="U141" s="53"/>
      <c r="V141" s="129" t="s">
        <v>195</v>
      </c>
      <c r="W141" s="61"/>
      <c r="X141" s="61"/>
      <c r="Y141" s="61"/>
      <c r="Z141" s="61"/>
      <c r="AA141" s="61"/>
      <c r="AB141" s="61"/>
      <c r="AC141" s="61"/>
      <c r="AD141" s="61"/>
      <c r="AE141" s="62"/>
      <c r="AF141" s="102">
        <v>0</v>
      </c>
      <c r="AG141" s="102"/>
      <c r="AH141" s="102"/>
      <c r="AI141" s="102"/>
      <c r="AJ141" s="102"/>
      <c r="AK141" s="102">
        <v>0</v>
      </c>
      <c r="AL141" s="102"/>
      <c r="AM141" s="102"/>
      <c r="AN141" s="102"/>
      <c r="AO141" s="102"/>
      <c r="AP141" s="102">
        <f t="shared" si="5"/>
        <v>0</v>
      </c>
      <c r="AQ141" s="102"/>
      <c r="AR141" s="102"/>
      <c r="AS141" s="102"/>
      <c r="AT141" s="102"/>
      <c r="AU141" s="102">
        <v>0</v>
      </c>
      <c r="AV141" s="102"/>
      <c r="AW141" s="102"/>
      <c r="AX141" s="102"/>
      <c r="AY141" s="102"/>
      <c r="AZ141" s="102">
        <v>0</v>
      </c>
      <c r="BA141" s="102"/>
      <c r="BB141" s="102"/>
      <c r="BC141" s="102"/>
      <c r="BD141" s="102"/>
      <c r="BE141" s="102">
        <f t="shared" si="6"/>
        <v>0</v>
      </c>
      <c r="BF141" s="102"/>
      <c r="BG141" s="102"/>
      <c r="BH141" s="102"/>
      <c r="BI141" s="102"/>
      <c r="BJ141" s="102">
        <v>2</v>
      </c>
      <c r="BK141" s="102"/>
      <c r="BL141" s="102"/>
      <c r="BM141" s="102"/>
      <c r="BN141" s="102"/>
      <c r="BO141" s="102">
        <v>0</v>
      </c>
      <c r="BP141" s="102"/>
      <c r="BQ141" s="102"/>
      <c r="BR141" s="102"/>
      <c r="BS141" s="102"/>
      <c r="BT141" s="102">
        <f t="shared" si="7"/>
        <v>2</v>
      </c>
      <c r="BU141" s="102"/>
      <c r="BV141" s="102"/>
      <c r="BW141" s="102"/>
      <c r="BX141" s="102"/>
    </row>
    <row r="142" spans="1:76" s="25" customFormat="1" ht="45" customHeight="1">
      <c r="A142" s="57">
        <v>0</v>
      </c>
      <c r="B142" s="58"/>
      <c r="C142" s="58"/>
      <c r="D142" s="129" t="s">
        <v>196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2"/>
      <c r="Q142" s="53" t="s">
        <v>186</v>
      </c>
      <c r="R142" s="53"/>
      <c r="S142" s="53"/>
      <c r="T142" s="53"/>
      <c r="U142" s="53"/>
      <c r="V142" s="129" t="s">
        <v>195</v>
      </c>
      <c r="W142" s="61"/>
      <c r="X142" s="61"/>
      <c r="Y142" s="61"/>
      <c r="Z142" s="61"/>
      <c r="AA142" s="61"/>
      <c r="AB142" s="61"/>
      <c r="AC142" s="61"/>
      <c r="AD142" s="61"/>
      <c r="AE142" s="62"/>
      <c r="AF142" s="102">
        <v>0</v>
      </c>
      <c r="AG142" s="102"/>
      <c r="AH142" s="102"/>
      <c r="AI142" s="102"/>
      <c r="AJ142" s="102"/>
      <c r="AK142" s="102">
        <v>0</v>
      </c>
      <c r="AL142" s="102"/>
      <c r="AM142" s="102"/>
      <c r="AN142" s="102"/>
      <c r="AO142" s="102"/>
      <c r="AP142" s="102">
        <f t="shared" si="5"/>
        <v>0</v>
      </c>
      <c r="AQ142" s="102"/>
      <c r="AR142" s="102"/>
      <c r="AS142" s="102"/>
      <c r="AT142" s="102"/>
      <c r="AU142" s="102">
        <v>0</v>
      </c>
      <c r="AV142" s="102"/>
      <c r="AW142" s="102"/>
      <c r="AX142" s="102"/>
      <c r="AY142" s="102"/>
      <c r="AZ142" s="102">
        <v>0</v>
      </c>
      <c r="BA142" s="102"/>
      <c r="BB142" s="102"/>
      <c r="BC142" s="102"/>
      <c r="BD142" s="102"/>
      <c r="BE142" s="102">
        <f t="shared" si="6"/>
        <v>0</v>
      </c>
      <c r="BF142" s="102"/>
      <c r="BG142" s="102"/>
      <c r="BH142" s="102"/>
      <c r="BI142" s="102"/>
      <c r="BJ142" s="102">
        <v>2</v>
      </c>
      <c r="BK142" s="102"/>
      <c r="BL142" s="102"/>
      <c r="BM142" s="102"/>
      <c r="BN142" s="102"/>
      <c r="BO142" s="102">
        <v>0</v>
      </c>
      <c r="BP142" s="102"/>
      <c r="BQ142" s="102"/>
      <c r="BR142" s="102"/>
      <c r="BS142" s="102"/>
      <c r="BT142" s="102">
        <f t="shared" si="7"/>
        <v>2</v>
      </c>
      <c r="BU142" s="102"/>
      <c r="BV142" s="102"/>
      <c r="BW142" s="102"/>
      <c r="BX142" s="102"/>
    </row>
    <row r="143" spans="1:76" s="25" customFormat="1" ht="45" customHeight="1">
      <c r="A143" s="57">
        <v>0</v>
      </c>
      <c r="B143" s="58"/>
      <c r="C143" s="58"/>
      <c r="D143" s="129" t="s">
        <v>198</v>
      </c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2"/>
      <c r="Q143" s="53" t="s">
        <v>186</v>
      </c>
      <c r="R143" s="53"/>
      <c r="S143" s="53"/>
      <c r="T143" s="53"/>
      <c r="U143" s="53"/>
      <c r="V143" s="129" t="s">
        <v>195</v>
      </c>
      <c r="W143" s="61"/>
      <c r="X143" s="61"/>
      <c r="Y143" s="61"/>
      <c r="Z143" s="61"/>
      <c r="AA143" s="61"/>
      <c r="AB143" s="61"/>
      <c r="AC143" s="61"/>
      <c r="AD143" s="61"/>
      <c r="AE143" s="62"/>
      <c r="AF143" s="102">
        <v>0</v>
      </c>
      <c r="AG143" s="102"/>
      <c r="AH143" s="102"/>
      <c r="AI143" s="102"/>
      <c r="AJ143" s="102"/>
      <c r="AK143" s="102">
        <v>0</v>
      </c>
      <c r="AL143" s="102"/>
      <c r="AM143" s="102"/>
      <c r="AN143" s="102"/>
      <c r="AO143" s="102"/>
      <c r="AP143" s="102">
        <f t="shared" si="5"/>
        <v>0</v>
      </c>
      <c r="AQ143" s="102"/>
      <c r="AR143" s="102"/>
      <c r="AS143" s="102"/>
      <c r="AT143" s="102"/>
      <c r="AU143" s="102">
        <v>0</v>
      </c>
      <c r="AV143" s="102"/>
      <c r="AW143" s="102"/>
      <c r="AX143" s="102"/>
      <c r="AY143" s="102"/>
      <c r="AZ143" s="102">
        <v>0</v>
      </c>
      <c r="BA143" s="102"/>
      <c r="BB143" s="102"/>
      <c r="BC143" s="102"/>
      <c r="BD143" s="102"/>
      <c r="BE143" s="102">
        <f t="shared" si="6"/>
        <v>0</v>
      </c>
      <c r="BF143" s="102"/>
      <c r="BG143" s="102"/>
      <c r="BH143" s="102"/>
      <c r="BI143" s="102"/>
      <c r="BJ143" s="102">
        <v>3</v>
      </c>
      <c r="BK143" s="102"/>
      <c r="BL143" s="102"/>
      <c r="BM143" s="102"/>
      <c r="BN143" s="102"/>
      <c r="BO143" s="102">
        <v>0</v>
      </c>
      <c r="BP143" s="102"/>
      <c r="BQ143" s="102"/>
      <c r="BR143" s="102"/>
      <c r="BS143" s="102"/>
      <c r="BT143" s="102">
        <f t="shared" si="7"/>
        <v>3</v>
      </c>
      <c r="BU143" s="102"/>
      <c r="BV143" s="102"/>
      <c r="BW143" s="102"/>
      <c r="BX143" s="102"/>
    </row>
    <row r="144" spans="1:76" s="6" customFormat="1" ht="15" customHeight="1">
      <c r="A144" s="86">
        <v>0</v>
      </c>
      <c r="B144" s="87"/>
      <c r="C144" s="87"/>
      <c r="D144" s="132" t="s">
        <v>205</v>
      </c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10"/>
      <c r="Q144" s="101"/>
      <c r="R144" s="101"/>
      <c r="S144" s="101"/>
      <c r="T144" s="101"/>
      <c r="U144" s="101"/>
      <c r="V144" s="132"/>
      <c r="W144" s="109"/>
      <c r="X144" s="109"/>
      <c r="Y144" s="109"/>
      <c r="Z144" s="109"/>
      <c r="AA144" s="109"/>
      <c r="AB144" s="109"/>
      <c r="AC144" s="109"/>
      <c r="AD144" s="109"/>
      <c r="AE144" s="11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>
        <f t="shared" si="5"/>
        <v>0</v>
      </c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>
        <f t="shared" si="6"/>
        <v>0</v>
      </c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>
        <f t="shared" si="7"/>
        <v>0</v>
      </c>
      <c r="BU144" s="100"/>
      <c r="BV144" s="100"/>
      <c r="BW144" s="100"/>
      <c r="BX144" s="100"/>
    </row>
    <row r="145" spans="1:79" s="25" customFormat="1" ht="42.75" customHeight="1">
      <c r="A145" s="57">
        <v>0</v>
      </c>
      <c r="B145" s="58"/>
      <c r="C145" s="58"/>
      <c r="D145" s="129" t="s">
        <v>206</v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2"/>
      <c r="Q145" s="53" t="s">
        <v>189</v>
      </c>
      <c r="R145" s="53"/>
      <c r="S145" s="53"/>
      <c r="T145" s="53"/>
      <c r="U145" s="53"/>
      <c r="V145" s="129" t="s">
        <v>207</v>
      </c>
      <c r="W145" s="61"/>
      <c r="X145" s="61"/>
      <c r="Y145" s="61"/>
      <c r="Z145" s="61"/>
      <c r="AA145" s="61"/>
      <c r="AB145" s="61"/>
      <c r="AC145" s="61"/>
      <c r="AD145" s="61"/>
      <c r="AE145" s="62"/>
      <c r="AF145" s="102">
        <v>0</v>
      </c>
      <c r="AG145" s="102"/>
      <c r="AH145" s="102"/>
      <c r="AI145" s="102"/>
      <c r="AJ145" s="102"/>
      <c r="AK145" s="102">
        <v>0</v>
      </c>
      <c r="AL145" s="102"/>
      <c r="AM145" s="102"/>
      <c r="AN145" s="102"/>
      <c r="AO145" s="102"/>
      <c r="AP145" s="102">
        <f t="shared" si="5"/>
        <v>0</v>
      </c>
      <c r="AQ145" s="102"/>
      <c r="AR145" s="102"/>
      <c r="AS145" s="102"/>
      <c r="AT145" s="102"/>
      <c r="AU145" s="102">
        <v>0</v>
      </c>
      <c r="AV145" s="102"/>
      <c r="AW145" s="102"/>
      <c r="AX145" s="102"/>
      <c r="AY145" s="102"/>
      <c r="AZ145" s="102">
        <v>0</v>
      </c>
      <c r="BA145" s="102"/>
      <c r="BB145" s="102"/>
      <c r="BC145" s="102"/>
      <c r="BD145" s="102"/>
      <c r="BE145" s="102">
        <f t="shared" si="6"/>
        <v>0</v>
      </c>
      <c r="BF145" s="102"/>
      <c r="BG145" s="102"/>
      <c r="BH145" s="102"/>
      <c r="BI145" s="102"/>
      <c r="BJ145" s="102">
        <v>570</v>
      </c>
      <c r="BK145" s="102"/>
      <c r="BL145" s="102"/>
      <c r="BM145" s="102"/>
      <c r="BN145" s="102"/>
      <c r="BO145" s="102">
        <v>0</v>
      </c>
      <c r="BP145" s="102"/>
      <c r="BQ145" s="102"/>
      <c r="BR145" s="102"/>
      <c r="BS145" s="102"/>
      <c r="BT145" s="102">
        <f t="shared" si="7"/>
        <v>570</v>
      </c>
      <c r="BU145" s="102"/>
      <c r="BV145" s="102"/>
      <c r="BW145" s="102"/>
      <c r="BX145" s="102"/>
    </row>
    <row r="146" spans="1:79" s="25" customFormat="1" ht="30" customHeight="1">
      <c r="A146" s="57">
        <v>0</v>
      </c>
      <c r="B146" s="58"/>
      <c r="C146" s="58"/>
      <c r="D146" s="129" t="s">
        <v>208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2"/>
      <c r="Q146" s="53" t="s">
        <v>189</v>
      </c>
      <c r="R146" s="53"/>
      <c r="S146" s="53"/>
      <c r="T146" s="53"/>
      <c r="U146" s="53"/>
      <c r="V146" s="129" t="s">
        <v>207</v>
      </c>
      <c r="W146" s="61"/>
      <c r="X146" s="61"/>
      <c r="Y146" s="61"/>
      <c r="Z146" s="61"/>
      <c r="AA146" s="61"/>
      <c r="AB146" s="61"/>
      <c r="AC146" s="61"/>
      <c r="AD146" s="61"/>
      <c r="AE146" s="62"/>
      <c r="AF146" s="102">
        <v>0</v>
      </c>
      <c r="AG146" s="102"/>
      <c r="AH146" s="102"/>
      <c r="AI146" s="102"/>
      <c r="AJ146" s="102"/>
      <c r="AK146" s="102">
        <v>0</v>
      </c>
      <c r="AL146" s="102"/>
      <c r="AM146" s="102"/>
      <c r="AN146" s="102"/>
      <c r="AO146" s="102"/>
      <c r="AP146" s="102">
        <f t="shared" si="5"/>
        <v>0</v>
      </c>
      <c r="AQ146" s="102"/>
      <c r="AR146" s="102"/>
      <c r="AS146" s="102"/>
      <c r="AT146" s="102"/>
      <c r="AU146" s="102">
        <v>0</v>
      </c>
      <c r="AV146" s="102"/>
      <c r="AW146" s="102"/>
      <c r="AX146" s="102"/>
      <c r="AY146" s="102"/>
      <c r="AZ146" s="102">
        <v>0</v>
      </c>
      <c r="BA146" s="102"/>
      <c r="BB146" s="102"/>
      <c r="BC146" s="102"/>
      <c r="BD146" s="102"/>
      <c r="BE146" s="102">
        <f t="shared" si="6"/>
        <v>0</v>
      </c>
      <c r="BF146" s="102"/>
      <c r="BG146" s="102"/>
      <c r="BH146" s="102"/>
      <c r="BI146" s="102"/>
      <c r="BJ146" s="102">
        <v>285</v>
      </c>
      <c r="BK146" s="102"/>
      <c r="BL146" s="102"/>
      <c r="BM146" s="102"/>
      <c r="BN146" s="102"/>
      <c r="BO146" s="102">
        <v>0</v>
      </c>
      <c r="BP146" s="102"/>
      <c r="BQ146" s="102"/>
      <c r="BR146" s="102"/>
      <c r="BS146" s="102"/>
      <c r="BT146" s="102">
        <f t="shared" si="7"/>
        <v>285</v>
      </c>
      <c r="BU146" s="102"/>
      <c r="BV146" s="102"/>
      <c r="BW146" s="102"/>
      <c r="BX146" s="102"/>
    </row>
    <row r="147" spans="1:79" s="25" customFormat="1" ht="30" customHeight="1">
      <c r="A147" s="57">
        <v>0</v>
      </c>
      <c r="B147" s="58"/>
      <c r="C147" s="58"/>
      <c r="D147" s="129" t="s">
        <v>209</v>
      </c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2"/>
      <c r="Q147" s="53" t="s">
        <v>182</v>
      </c>
      <c r="R147" s="53"/>
      <c r="S147" s="53"/>
      <c r="T147" s="53"/>
      <c r="U147" s="53"/>
      <c r="V147" s="129" t="s">
        <v>207</v>
      </c>
      <c r="W147" s="61"/>
      <c r="X147" s="61"/>
      <c r="Y147" s="61"/>
      <c r="Z147" s="61"/>
      <c r="AA147" s="61"/>
      <c r="AB147" s="61"/>
      <c r="AC147" s="61"/>
      <c r="AD147" s="61"/>
      <c r="AE147" s="62"/>
      <c r="AF147" s="102">
        <v>0</v>
      </c>
      <c r="AG147" s="102"/>
      <c r="AH147" s="102"/>
      <c r="AI147" s="102"/>
      <c r="AJ147" s="102"/>
      <c r="AK147" s="102">
        <v>0</v>
      </c>
      <c r="AL147" s="102"/>
      <c r="AM147" s="102"/>
      <c r="AN147" s="102"/>
      <c r="AO147" s="102"/>
      <c r="AP147" s="102">
        <f t="shared" si="5"/>
        <v>0</v>
      </c>
      <c r="AQ147" s="102"/>
      <c r="AR147" s="102"/>
      <c r="AS147" s="102"/>
      <c r="AT147" s="102"/>
      <c r="AU147" s="102">
        <v>0</v>
      </c>
      <c r="AV147" s="102"/>
      <c r="AW147" s="102"/>
      <c r="AX147" s="102"/>
      <c r="AY147" s="102"/>
      <c r="AZ147" s="102">
        <v>0</v>
      </c>
      <c r="BA147" s="102"/>
      <c r="BB147" s="102"/>
      <c r="BC147" s="102"/>
      <c r="BD147" s="102"/>
      <c r="BE147" s="102">
        <f t="shared" si="6"/>
        <v>0</v>
      </c>
      <c r="BF147" s="102"/>
      <c r="BG147" s="102"/>
      <c r="BH147" s="102"/>
      <c r="BI147" s="102"/>
      <c r="BJ147" s="102">
        <v>149824.25</v>
      </c>
      <c r="BK147" s="102"/>
      <c r="BL147" s="102"/>
      <c r="BM147" s="102"/>
      <c r="BN147" s="102"/>
      <c r="BO147" s="102">
        <v>0</v>
      </c>
      <c r="BP147" s="102"/>
      <c r="BQ147" s="102"/>
      <c r="BR147" s="102"/>
      <c r="BS147" s="102"/>
      <c r="BT147" s="102">
        <f t="shared" si="7"/>
        <v>149824.25</v>
      </c>
      <c r="BU147" s="102"/>
      <c r="BV147" s="102"/>
      <c r="BW147" s="102"/>
      <c r="BX147" s="102"/>
    </row>
    <row r="148" spans="1:79" s="25" customFormat="1" ht="45" customHeight="1">
      <c r="A148" s="57">
        <v>0</v>
      </c>
      <c r="B148" s="58"/>
      <c r="C148" s="58"/>
      <c r="D148" s="129" t="s">
        <v>210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2"/>
      <c r="Q148" s="53" t="s">
        <v>189</v>
      </c>
      <c r="R148" s="53"/>
      <c r="S148" s="53"/>
      <c r="T148" s="53"/>
      <c r="U148" s="53"/>
      <c r="V148" s="129" t="s">
        <v>211</v>
      </c>
      <c r="W148" s="61"/>
      <c r="X148" s="61"/>
      <c r="Y148" s="61"/>
      <c r="Z148" s="61"/>
      <c r="AA148" s="61"/>
      <c r="AB148" s="61"/>
      <c r="AC148" s="61"/>
      <c r="AD148" s="61"/>
      <c r="AE148" s="62"/>
      <c r="AF148" s="102">
        <v>0</v>
      </c>
      <c r="AG148" s="102"/>
      <c r="AH148" s="102"/>
      <c r="AI148" s="102"/>
      <c r="AJ148" s="102"/>
      <c r="AK148" s="102">
        <v>0</v>
      </c>
      <c r="AL148" s="102"/>
      <c r="AM148" s="102"/>
      <c r="AN148" s="102"/>
      <c r="AO148" s="102"/>
      <c r="AP148" s="102">
        <f t="shared" si="5"/>
        <v>0</v>
      </c>
      <c r="AQ148" s="102"/>
      <c r="AR148" s="102"/>
      <c r="AS148" s="102"/>
      <c r="AT148" s="102"/>
      <c r="AU148" s="102">
        <v>0</v>
      </c>
      <c r="AV148" s="102"/>
      <c r="AW148" s="102"/>
      <c r="AX148" s="102"/>
      <c r="AY148" s="102"/>
      <c r="AZ148" s="102">
        <v>0</v>
      </c>
      <c r="BA148" s="102"/>
      <c r="BB148" s="102"/>
      <c r="BC148" s="102"/>
      <c r="BD148" s="102"/>
      <c r="BE148" s="102">
        <f t="shared" si="6"/>
        <v>0</v>
      </c>
      <c r="BF148" s="102"/>
      <c r="BG148" s="102"/>
      <c r="BH148" s="102"/>
      <c r="BI148" s="102"/>
      <c r="BJ148" s="102">
        <v>15</v>
      </c>
      <c r="BK148" s="102"/>
      <c r="BL148" s="102"/>
      <c r="BM148" s="102"/>
      <c r="BN148" s="102"/>
      <c r="BO148" s="102">
        <v>0</v>
      </c>
      <c r="BP148" s="102"/>
      <c r="BQ148" s="102"/>
      <c r="BR148" s="102"/>
      <c r="BS148" s="102"/>
      <c r="BT148" s="102">
        <f t="shared" si="7"/>
        <v>15</v>
      </c>
      <c r="BU148" s="102"/>
      <c r="BV148" s="102"/>
      <c r="BW148" s="102"/>
      <c r="BX148" s="102"/>
    </row>
    <row r="149" spans="1:79" s="6" customFormat="1" ht="15" customHeight="1">
      <c r="A149" s="86">
        <v>0</v>
      </c>
      <c r="B149" s="87"/>
      <c r="C149" s="87"/>
      <c r="D149" s="132" t="s">
        <v>212</v>
      </c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10"/>
      <c r="Q149" s="101"/>
      <c r="R149" s="101"/>
      <c r="S149" s="101"/>
      <c r="T149" s="101"/>
      <c r="U149" s="101"/>
      <c r="V149" s="132"/>
      <c r="W149" s="109"/>
      <c r="X149" s="109"/>
      <c r="Y149" s="109"/>
      <c r="Z149" s="109"/>
      <c r="AA149" s="109"/>
      <c r="AB149" s="109"/>
      <c r="AC149" s="109"/>
      <c r="AD149" s="109"/>
      <c r="AE149" s="11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>
        <f t="shared" si="5"/>
        <v>0</v>
      </c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>
        <f t="shared" si="6"/>
        <v>0</v>
      </c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>
        <f t="shared" si="7"/>
        <v>0</v>
      </c>
      <c r="BU149" s="100"/>
      <c r="BV149" s="100"/>
      <c r="BW149" s="100"/>
      <c r="BX149" s="100"/>
    </row>
    <row r="150" spans="1:79" s="25" customFormat="1" ht="42.75" customHeight="1">
      <c r="A150" s="57">
        <v>0</v>
      </c>
      <c r="B150" s="58"/>
      <c r="C150" s="58"/>
      <c r="D150" s="129" t="s">
        <v>213</v>
      </c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2"/>
      <c r="Q150" s="53" t="s">
        <v>214</v>
      </c>
      <c r="R150" s="53"/>
      <c r="S150" s="53"/>
      <c r="T150" s="53"/>
      <c r="U150" s="53"/>
      <c r="V150" s="129" t="s">
        <v>207</v>
      </c>
      <c r="W150" s="61"/>
      <c r="X150" s="61"/>
      <c r="Y150" s="61"/>
      <c r="Z150" s="61"/>
      <c r="AA150" s="61"/>
      <c r="AB150" s="61"/>
      <c r="AC150" s="61"/>
      <c r="AD150" s="61"/>
      <c r="AE150" s="62"/>
      <c r="AF150" s="102">
        <v>0</v>
      </c>
      <c r="AG150" s="102"/>
      <c r="AH150" s="102"/>
      <c r="AI150" s="102"/>
      <c r="AJ150" s="102"/>
      <c r="AK150" s="102">
        <v>0</v>
      </c>
      <c r="AL150" s="102"/>
      <c r="AM150" s="102"/>
      <c r="AN150" s="102"/>
      <c r="AO150" s="102"/>
      <c r="AP150" s="102">
        <f t="shared" si="5"/>
        <v>0</v>
      </c>
      <c r="AQ150" s="102"/>
      <c r="AR150" s="102"/>
      <c r="AS150" s="102"/>
      <c r="AT150" s="102"/>
      <c r="AU150" s="102">
        <v>0</v>
      </c>
      <c r="AV150" s="102"/>
      <c r="AW150" s="102"/>
      <c r="AX150" s="102"/>
      <c r="AY150" s="102"/>
      <c r="AZ150" s="102">
        <v>0</v>
      </c>
      <c r="BA150" s="102"/>
      <c r="BB150" s="102"/>
      <c r="BC150" s="102"/>
      <c r="BD150" s="102"/>
      <c r="BE150" s="102">
        <f t="shared" si="6"/>
        <v>0</v>
      </c>
      <c r="BF150" s="102"/>
      <c r="BG150" s="102"/>
      <c r="BH150" s="102"/>
      <c r="BI150" s="102"/>
      <c r="BJ150" s="102">
        <v>100</v>
      </c>
      <c r="BK150" s="102"/>
      <c r="BL150" s="102"/>
      <c r="BM150" s="102"/>
      <c r="BN150" s="102"/>
      <c r="BO150" s="102">
        <v>0</v>
      </c>
      <c r="BP150" s="102"/>
      <c r="BQ150" s="102"/>
      <c r="BR150" s="102"/>
      <c r="BS150" s="102"/>
      <c r="BT150" s="102">
        <f t="shared" si="7"/>
        <v>100</v>
      </c>
      <c r="BU150" s="102"/>
      <c r="BV150" s="102"/>
      <c r="BW150" s="102"/>
      <c r="BX150" s="102"/>
    </row>
    <row r="152" spans="1:79" ht="14.25" customHeight="1">
      <c r="A152" s="33" t="s">
        <v>263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1:79" ht="23.1" customHeight="1">
      <c r="A153" s="47" t="s">
        <v>6</v>
      </c>
      <c r="B153" s="48"/>
      <c r="C153" s="48"/>
      <c r="D153" s="53" t="s">
        <v>9</v>
      </c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 t="s">
        <v>8</v>
      </c>
      <c r="R153" s="53"/>
      <c r="S153" s="53"/>
      <c r="T153" s="53"/>
      <c r="U153" s="53"/>
      <c r="V153" s="53" t="s">
        <v>7</v>
      </c>
      <c r="W153" s="53"/>
      <c r="X153" s="53"/>
      <c r="Y153" s="53"/>
      <c r="Z153" s="53"/>
      <c r="AA153" s="53"/>
      <c r="AB153" s="53"/>
      <c r="AC153" s="53"/>
      <c r="AD153" s="53"/>
      <c r="AE153" s="53"/>
      <c r="AF153" s="39" t="s">
        <v>254</v>
      </c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1"/>
      <c r="AU153" s="39" t="s">
        <v>259</v>
      </c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1"/>
    </row>
    <row r="154" spans="1:79" ht="28.5" customHeight="1">
      <c r="A154" s="50"/>
      <c r="B154" s="51"/>
      <c r="C154" s="51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 t="s">
        <v>4</v>
      </c>
      <c r="AG154" s="53"/>
      <c r="AH154" s="53"/>
      <c r="AI154" s="53"/>
      <c r="AJ154" s="53"/>
      <c r="AK154" s="53" t="s">
        <v>3</v>
      </c>
      <c r="AL154" s="53"/>
      <c r="AM154" s="53"/>
      <c r="AN154" s="53"/>
      <c r="AO154" s="53"/>
      <c r="AP154" s="53" t="s">
        <v>123</v>
      </c>
      <c r="AQ154" s="53"/>
      <c r="AR154" s="53"/>
      <c r="AS154" s="53"/>
      <c r="AT154" s="53"/>
      <c r="AU154" s="53" t="s">
        <v>4</v>
      </c>
      <c r="AV154" s="53"/>
      <c r="AW154" s="53"/>
      <c r="AX154" s="53"/>
      <c r="AY154" s="53"/>
      <c r="AZ154" s="53" t="s">
        <v>3</v>
      </c>
      <c r="BA154" s="53"/>
      <c r="BB154" s="53"/>
      <c r="BC154" s="53"/>
      <c r="BD154" s="53"/>
      <c r="BE154" s="53" t="s">
        <v>90</v>
      </c>
      <c r="BF154" s="53"/>
      <c r="BG154" s="53"/>
      <c r="BH154" s="53"/>
      <c r="BI154" s="53"/>
    </row>
    <row r="155" spans="1:79" ht="15" customHeight="1">
      <c r="A155" s="39">
        <v>1</v>
      </c>
      <c r="B155" s="40"/>
      <c r="C155" s="40"/>
      <c r="D155" s="53">
        <v>2</v>
      </c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>
        <v>3</v>
      </c>
      <c r="R155" s="53"/>
      <c r="S155" s="53"/>
      <c r="T155" s="53"/>
      <c r="U155" s="53"/>
      <c r="V155" s="53">
        <v>4</v>
      </c>
      <c r="W155" s="53"/>
      <c r="X155" s="53"/>
      <c r="Y155" s="53"/>
      <c r="Z155" s="53"/>
      <c r="AA155" s="53"/>
      <c r="AB155" s="53"/>
      <c r="AC155" s="53"/>
      <c r="AD155" s="53"/>
      <c r="AE155" s="53"/>
      <c r="AF155" s="53">
        <v>5</v>
      </c>
      <c r="AG155" s="53"/>
      <c r="AH155" s="53"/>
      <c r="AI155" s="53"/>
      <c r="AJ155" s="53"/>
      <c r="AK155" s="53">
        <v>6</v>
      </c>
      <c r="AL155" s="53"/>
      <c r="AM155" s="53"/>
      <c r="AN155" s="53"/>
      <c r="AO155" s="53"/>
      <c r="AP155" s="53">
        <v>7</v>
      </c>
      <c r="AQ155" s="53"/>
      <c r="AR155" s="53"/>
      <c r="AS155" s="53"/>
      <c r="AT155" s="53"/>
      <c r="AU155" s="53">
        <v>8</v>
      </c>
      <c r="AV155" s="53"/>
      <c r="AW155" s="53"/>
      <c r="AX155" s="53"/>
      <c r="AY155" s="53"/>
      <c r="AZ155" s="53">
        <v>9</v>
      </c>
      <c r="BA155" s="53"/>
      <c r="BB155" s="53"/>
      <c r="BC155" s="53"/>
      <c r="BD155" s="53"/>
      <c r="BE155" s="53">
        <v>10</v>
      </c>
      <c r="BF155" s="53"/>
      <c r="BG155" s="53"/>
      <c r="BH155" s="53"/>
      <c r="BI155" s="53"/>
    </row>
    <row r="156" spans="1:79" ht="15.75" hidden="1" customHeight="1">
      <c r="A156" s="67" t="s">
        <v>154</v>
      </c>
      <c r="B156" s="68"/>
      <c r="C156" s="68"/>
      <c r="D156" s="53" t="s">
        <v>57</v>
      </c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 t="s">
        <v>70</v>
      </c>
      <c r="R156" s="53"/>
      <c r="S156" s="53"/>
      <c r="T156" s="53"/>
      <c r="U156" s="53"/>
      <c r="V156" s="53" t="s">
        <v>71</v>
      </c>
      <c r="W156" s="53"/>
      <c r="X156" s="53"/>
      <c r="Y156" s="53"/>
      <c r="Z156" s="53"/>
      <c r="AA156" s="53"/>
      <c r="AB156" s="53"/>
      <c r="AC156" s="53"/>
      <c r="AD156" s="53"/>
      <c r="AE156" s="53"/>
      <c r="AF156" s="77" t="s">
        <v>107</v>
      </c>
      <c r="AG156" s="77"/>
      <c r="AH156" s="77"/>
      <c r="AI156" s="77"/>
      <c r="AJ156" s="77"/>
      <c r="AK156" s="99" t="s">
        <v>108</v>
      </c>
      <c r="AL156" s="99"/>
      <c r="AM156" s="99"/>
      <c r="AN156" s="99"/>
      <c r="AO156" s="99"/>
      <c r="AP156" s="85" t="s">
        <v>122</v>
      </c>
      <c r="AQ156" s="85"/>
      <c r="AR156" s="85"/>
      <c r="AS156" s="85"/>
      <c r="AT156" s="85"/>
      <c r="AU156" s="77" t="s">
        <v>109</v>
      </c>
      <c r="AV156" s="77"/>
      <c r="AW156" s="77"/>
      <c r="AX156" s="77"/>
      <c r="AY156" s="77"/>
      <c r="AZ156" s="99" t="s">
        <v>110</v>
      </c>
      <c r="BA156" s="99"/>
      <c r="BB156" s="99"/>
      <c r="BC156" s="99"/>
      <c r="BD156" s="99"/>
      <c r="BE156" s="85" t="s">
        <v>122</v>
      </c>
      <c r="BF156" s="85"/>
      <c r="BG156" s="85"/>
      <c r="BH156" s="85"/>
      <c r="BI156" s="85"/>
      <c r="CA156" t="s">
        <v>39</v>
      </c>
    </row>
    <row r="157" spans="1:79" s="6" customFormat="1" ht="14.25">
      <c r="A157" s="86">
        <v>0</v>
      </c>
      <c r="B157" s="87"/>
      <c r="C157" s="87"/>
      <c r="D157" s="101" t="s">
        <v>180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>
        <f t="shared" ref="AP157:AP194" si="8">IF(ISNUMBER(AF157),AF157,0)+IF(ISNUMBER(AK157),AK157,0)</f>
        <v>0</v>
      </c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>
        <f t="shared" ref="BE157:BE194" si="9">IF(ISNUMBER(AU157),AU157,0)+IF(ISNUMBER(AZ157),AZ157,0)</f>
        <v>0</v>
      </c>
      <c r="BF157" s="100"/>
      <c r="BG157" s="100"/>
      <c r="BH157" s="100"/>
      <c r="BI157" s="100"/>
      <c r="CA157" s="6" t="s">
        <v>40</v>
      </c>
    </row>
    <row r="158" spans="1:79" s="25" customFormat="1" ht="15">
      <c r="A158" s="57">
        <v>0</v>
      </c>
      <c r="B158" s="58"/>
      <c r="C158" s="58"/>
      <c r="D158" s="53" t="s">
        <v>181</v>
      </c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 t="s">
        <v>182</v>
      </c>
      <c r="R158" s="53"/>
      <c r="S158" s="53"/>
      <c r="T158" s="53"/>
      <c r="U158" s="53"/>
      <c r="V158" s="53" t="s">
        <v>183</v>
      </c>
      <c r="W158" s="53"/>
      <c r="X158" s="53"/>
      <c r="Y158" s="53"/>
      <c r="Z158" s="53"/>
      <c r="AA158" s="53"/>
      <c r="AB158" s="53"/>
      <c r="AC158" s="53"/>
      <c r="AD158" s="53"/>
      <c r="AE158" s="53"/>
      <c r="AF158" s="102">
        <v>642538</v>
      </c>
      <c r="AG158" s="102"/>
      <c r="AH158" s="102"/>
      <c r="AI158" s="102"/>
      <c r="AJ158" s="102"/>
      <c r="AK158" s="102">
        <v>0</v>
      </c>
      <c r="AL158" s="102"/>
      <c r="AM158" s="102"/>
      <c r="AN158" s="102"/>
      <c r="AO158" s="102"/>
      <c r="AP158" s="102">
        <f t="shared" si="8"/>
        <v>642538</v>
      </c>
      <c r="AQ158" s="102"/>
      <c r="AR158" s="102"/>
      <c r="AS158" s="102"/>
      <c r="AT158" s="102"/>
      <c r="AU158" s="102">
        <v>688034</v>
      </c>
      <c r="AV158" s="102"/>
      <c r="AW158" s="102"/>
      <c r="AX158" s="102"/>
      <c r="AY158" s="102"/>
      <c r="AZ158" s="102">
        <v>0</v>
      </c>
      <c r="BA158" s="102"/>
      <c r="BB158" s="102"/>
      <c r="BC158" s="102"/>
      <c r="BD158" s="102"/>
      <c r="BE158" s="102">
        <f t="shared" si="9"/>
        <v>688034</v>
      </c>
      <c r="BF158" s="102"/>
      <c r="BG158" s="102"/>
      <c r="BH158" s="102"/>
      <c r="BI158" s="102"/>
    </row>
    <row r="159" spans="1:79" s="6" customFormat="1" ht="14.25">
      <c r="A159" s="86">
        <v>0</v>
      </c>
      <c r="B159" s="87"/>
      <c r="C159" s="87"/>
      <c r="D159" s="101" t="s">
        <v>184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>
        <f t="shared" si="8"/>
        <v>0</v>
      </c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>
        <f t="shared" si="9"/>
        <v>0</v>
      </c>
      <c r="BF159" s="100"/>
      <c r="BG159" s="100"/>
      <c r="BH159" s="100"/>
      <c r="BI159" s="100"/>
    </row>
    <row r="160" spans="1:79" s="25" customFormat="1" ht="14.25" customHeight="1">
      <c r="A160" s="57">
        <v>0</v>
      </c>
      <c r="B160" s="58"/>
      <c r="C160" s="58"/>
      <c r="D160" s="129" t="s">
        <v>185</v>
      </c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1"/>
      <c r="Q160" s="53" t="s">
        <v>186</v>
      </c>
      <c r="R160" s="53"/>
      <c r="S160" s="53"/>
      <c r="T160" s="53"/>
      <c r="U160" s="53"/>
      <c r="V160" s="53" t="s">
        <v>187</v>
      </c>
      <c r="W160" s="53"/>
      <c r="X160" s="53"/>
      <c r="Y160" s="53"/>
      <c r="Z160" s="53"/>
      <c r="AA160" s="53"/>
      <c r="AB160" s="53"/>
      <c r="AC160" s="53"/>
      <c r="AD160" s="53"/>
      <c r="AE160" s="53"/>
      <c r="AF160" s="102">
        <v>4</v>
      </c>
      <c r="AG160" s="102"/>
      <c r="AH160" s="102"/>
      <c r="AI160" s="102"/>
      <c r="AJ160" s="102"/>
      <c r="AK160" s="102">
        <v>0</v>
      </c>
      <c r="AL160" s="102"/>
      <c r="AM160" s="102"/>
      <c r="AN160" s="102"/>
      <c r="AO160" s="102"/>
      <c r="AP160" s="102">
        <f t="shared" si="8"/>
        <v>4</v>
      </c>
      <c r="AQ160" s="102"/>
      <c r="AR160" s="102"/>
      <c r="AS160" s="102"/>
      <c r="AT160" s="102"/>
      <c r="AU160" s="102">
        <v>4</v>
      </c>
      <c r="AV160" s="102"/>
      <c r="AW160" s="102"/>
      <c r="AX160" s="102"/>
      <c r="AY160" s="102"/>
      <c r="AZ160" s="102">
        <v>0</v>
      </c>
      <c r="BA160" s="102"/>
      <c r="BB160" s="102"/>
      <c r="BC160" s="102"/>
      <c r="BD160" s="102"/>
      <c r="BE160" s="102">
        <f t="shared" si="9"/>
        <v>4</v>
      </c>
      <c r="BF160" s="102"/>
      <c r="BG160" s="102"/>
      <c r="BH160" s="102"/>
      <c r="BI160" s="102"/>
    </row>
    <row r="161" spans="1:61" s="25" customFormat="1" ht="30" customHeight="1">
      <c r="A161" s="57">
        <v>0</v>
      </c>
      <c r="B161" s="58"/>
      <c r="C161" s="58"/>
      <c r="D161" s="129" t="s">
        <v>188</v>
      </c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2"/>
      <c r="Q161" s="53" t="s">
        <v>189</v>
      </c>
      <c r="R161" s="53"/>
      <c r="S161" s="53"/>
      <c r="T161" s="53"/>
      <c r="U161" s="53"/>
      <c r="V161" s="53" t="s">
        <v>190</v>
      </c>
      <c r="W161" s="53"/>
      <c r="X161" s="53"/>
      <c r="Y161" s="53"/>
      <c r="Z161" s="53"/>
      <c r="AA161" s="53"/>
      <c r="AB161" s="53"/>
      <c r="AC161" s="53"/>
      <c r="AD161" s="53"/>
      <c r="AE161" s="53"/>
      <c r="AF161" s="102">
        <v>2280</v>
      </c>
      <c r="AG161" s="102"/>
      <c r="AH161" s="102"/>
      <c r="AI161" s="102"/>
      <c r="AJ161" s="102"/>
      <c r="AK161" s="102">
        <v>0</v>
      </c>
      <c r="AL161" s="102"/>
      <c r="AM161" s="102"/>
      <c r="AN161" s="102"/>
      <c r="AO161" s="102"/>
      <c r="AP161" s="102">
        <f t="shared" si="8"/>
        <v>2280</v>
      </c>
      <c r="AQ161" s="102"/>
      <c r="AR161" s="102"/>
      <c r="AS161" s="102"/>
      <c r="AT161" s="102"/>
      <c r="AU161" s="102">
        <v>2280</v>
      </c>
      <c r="AV161" s="102"/>
      <c r="AW161" s="102"/>
      <c r="AX161" s="102"/>
      <c r="AY161" s="102"/>
      <c r="AZ161" s="102">
        <v>0</v>
      </c>
      <c r="BA161" s="102"/>
      <c r="BB161" s="102"/>
      <c r="BC161" s="102"/>
      <c r="BD161" s="102"/>
      <c r="BE161" s="102">
        <f t="shared" si="9"/>
        <v>2280</v>
      </c>
      <c r="BF161" s="102"/>
      <c r="BG161" s="102"/>
      <c r="BH161" s="102"/>
      <c r="BI161" s="102"/>
    </row>
    <row r="162" spans="1:61" s="25" customFormat="1" ht="30" customHeight="1">
      <c r="A162" s="57">
        <v>0</v>
      </c>
      <c r="B162" s="58"/>
      <c r="C162" s="58"/>
      <c r="D162" s="129" t="s">
        <v>191</v>
      </c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2"/>
      <c r="Q162" s="53" t="s">
        <v>186</v>
      </c>
      <c r="R162" s="53"/>
      <c r="S162" s="53"/>
      <c r="T162" s="53"/>
      <c r="U162" s="53"/>
      <c r="V162" s="129" t="s">
        <v>192</v>
      </c>
      <c r="W162" s="130"/>
      <c r="X162" s="130"/>
      <c r="Y162" s="130"/>
      <c r="Z162" s="130"/>
      <c r="AA162" s="130"/>
      <c r="AB162" s="130"/>
      <c r="AC162" s="130"/>
      <c r="AD162" s="130"/>
      <c r="AE162" s="131"/>
      <c r="AF162" s="102">
        <v>95</v>
      </c>
      <c r="AG162" s="102"/>
      <c r="AH162" s="102"/>
      <c r="AI162" s="102"/>
      <c r="AJ162" s="102"/>
      <c r="AK162" s="102">
        <v>0</v>
      </c>
      <c r="AL162" s="102"/>
      <c r="AM162" s="102"/>
      <c r="AN162" s="102"/>
      <c r="AO162" s="102"/>
      <c r="AP162" s="102">
        <f t="shared" si="8"/>
        <v>95</v>
      </c>
      <c r="AQ162" s="102"/>
      <c r="AR162" s="102"/>
      <c r="AS162" s="102"/>
      <c r="AT162" s="102"/>
      <c r="AU162" s="102">
        <v>95</v>
      </c>
      <c r="AV162" s="102"/>
      <c r="AW162" s="102"/>
      <c r="AX162" s="102"/>
      <c r="AY162" s="102"/>
      <c r="AZ162" s="102">
        <v>0</v>
      </c>
      <c r="BA162" s="102"/>
      <c r="BB162" s="102"/>
      <c r="BC162" s="102"/>
      <c r="BD162" s="102"/>
      <c r="BE162" s="102">
        <f t="shared" si="9"/>
        <v>95</v>
      </c>
      <c r="BF162" s="102"/>
      <c r="BG162" s="102"/>
      <c r="BH162" s="102"/>
      <c r="BI162" s="102"/>
    </row>
    <row r="163" spans="1:61" s="6" customFormat="1" ht="45" customHeight="1">
      <c r="A163" s="86">
        <v>0</v>
      </c>
      <c r="B163" s="87"/>
      <c r="C163" s="87"/>
      <c r="D163" s="132" t="s">
        <v>193</v>
      </c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10"/>
      <c r="Q163" s="101"/>
      <c r="R163" s="101"/>
      <c r="S163" s="101"/>
      <c r="T163" s="101"/>
      <c r="U163" s="101"/>
      <c r="V163" s="132"/>
      <c r="W163" s="133"/>
      <c r="X163" s="133"/>
      <c r="Y163" s="133"/>
      <c r="Z163" s="133"/>
      <c r="AA163" s="133"/>
      <c r="AB163" s="133"/>
      <c r="AC163" s="133"/>
      <c r="AD163" s="133"/>
      <c r="AE163" s="134"/>
      <c r="AF163" s="100">
        <v>20</v>
      </c>
      <c r="AG163" s="100"/>
      <c r="AH163" s="100"/>
      <c r="AI163" s="100"/>
      <c r="AJ163" s="100"/>
      <c r="AK163" s="100">
        <v>0</v>
      </c>
      <c r="AL163" s="100"/>
      <c r="AM163" s="100"/>
      <c r="AN163" s="100"/>
      <c r="AO163" s="100"/>
      <c r="AP163" s="100">
        <f t="shared" si="8"/>
        <v>20</v>
      </c>
      <c r="AQ163" s="100"/>
      <c r="AR163" s="100"/>
      <c r="AS163" s="100"/>
      <c r="AT163" s="100"/>
      <c r="AU163" s="100">
        <v>20</v>
      </c>
      <c r="AV163" s="100"/>
      <c r="AW163" s="100"/>
      <c r="AX163" s="100"/>
      <c r="AY163" s="100"/>
      <c r="AZ163" s="100">
        <v>0</v>
      </c>
      <c r="BA163" s="100"/>
      <c r="BB163" s="100"/>
      <c r="BC163" s="100"/>
      <c r="BD163" s="100"/>
      <c r="BE163" s="100">
        <f t="shared" si="9"/>
        <v>20</v>
      </c>
      <c r="BF163" s="100"/>
      <c r="BG163" s="100"/>
      <c r="BH163" s="100"/>
      <c r="BI163" s="100"/>
    </row>
    <row r="164" spans="1:61" s="25" customFormat="1" ht="57" customHeight="1">
      <c r="A164" s="57">
        <v>0</v>
      </c>
      <c r="B164" s="58"/>
      <c r="C164" s="58"/>
      <c r="D164" s="129" t="s">
        <v>194</v>
      </c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2"/>
      <c r="Q164" s="53" t="s">
        <v>186</v>
      </c>
      <c r="R164" s="53"/>
      <c r="S164" s="53"/>
      <c r="T164" s="53"/>
      <c r="U164" s="53"/>
      <c r="V164" s="129" t="s">
        <v>195</v>
      </c>
      <c r="W164" s="61"/>
      <c r="X164" s="61"/>
      <c r="Y164" s="61"/>
      <c r="Z164" s="61"/>
      <c r="AA164" s="61"/>
      <c r="AB164" s="61"/>
      <c r="AC164" s="61"/>
      <c r="AD164" s="61"/>
      <c r="AE164" s="62"/>
      <c r="AF164" s="102">
        <v>6</v>
      </c>
      <c r="AG164" s="102"/>
      <c r="AH164" s="102"/>
      <c r="AI164" s="102"/>
      <c r="AJ164" s="102"/>
      <c r="AK164" s="102">
        <v>0</v>
      </c>
      <c r="AL164" s="102"/>
      <c r="AM164" s="102"/>
      <c r="AN164" s="102"/>
      <c r="AO164" s="102"/>
      <c r="AP164" s="102">
        <f t="shared" si="8"/>
        <v>6</v>
      </c>
      <c r="AQ164" s="102"/>
      <c r="AR164" s="102"/>
      <c r="AS164" s="102"/>
      <c r="AT164" s="102"/>
      <c r="AU164" s="102">
        <v>6</v>
      </c>
      <c r="AV164" s="102"/>
      <c r="AW164" s="102"/>
      <c r="AX164" s="102"/>
      <c r="AY164" s="102"/>
      <c r="AZ164" s="102">
        <v>0</v>
      </c>
      <c r="BA164" s="102"/>
      <c r="BB164" s="102"/>
      <c r="BC164" s="102"/>
      <c r="BD164" s="102"/>
      <c r="BE164" s="102">
        <f t="shared" si="9"/>
        <v>6</v>
      </c>
      <c r="BF164" s="102"/>
      <c r="BG164" s="102"/>
      <c r="BH164" s="102"/>
      <c r="BI164" s="102"/>
    </row>
    <row r="165" spans="1:61" s="25" customFormat="1" ht="45" customHeight="1">
      <c r="A165" s="57">
        <v>0</v>
      </c>
      <c r="B165" s="58"/>
      <c r="C165" s="58"/>
      <c r="D165" s="129" t="s">
        <v>196</v>
      </c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2"/>
      <c r="Q165" s="53" t="s">
        <v>186</v>
      </c>
      <c r="R165" s="53"/>
      <c r="S165" s="53"/>
      <c r="T165" s="53"/>
      <c r="U165" s="53"/>
      <c r="V165" s="129" t="s">
        <v>195</v>
      </c>
      <c r="W165" s="61"/>
      <c r="X165" s="61"/>
      <c r="Y165" s="61"/>
      <c r="Z165" s="61"/>
      <c r="AA165" s="61"/>
      <c r="AB165" s="61"/>
      <c r="AC165" s="61"/>
      <c r="AD165" s="61"/>
      <c r="AE165" s="62"/>
      <c r="AF165" s="102">
        <v>3</v>
      </c>
      <c r="AG165" s="102"/>
      <c r="AH165" s="102"/>
      <c r="AI165" s="102"/>
      <c r="AJ165" s="102"/>
      <c r="AK165" s="102">
        <v>0</v>
      </c>
      <c r="AL165" s="102"/>
      <c r="AM165" s="102"/>
      <c r="AN165" s="102"/>
      <c r="AO165" s="102"/>
      <c r="AP165" s="102">
        <f t="shared" si="8"/>
        <v>3</v>
      </c>
      <c r="AQ165" s="102"/>
      <c r="AR165" s="102"/>
      <c r="AS165" s="102"/>
      <c r="AT165" s="102"/>
      <c r="AU165" s="102">
        <v>3</v>
      </c>
      <c r="AV165" s="102"/>
      <c r="AW165" s="102"/>
      <c r="AX165" s="102"/>
      <c r="AY165" s="102"/>
      <c r="AZ165" s="102">
        <v>0</v>
      </c>
      <c r="BA165" s="102"/>
      <c r="BB165" s="102"/>
      <c r="BC165" s="102"/>
      <c r="BD165" s="102"/>
      <c r="BE165" s="102">
        <f t="shared" si="9"/>
        <v>3</v>
      </c>
      <c r="BF165" s="102"/>
      <c r="BG165" s="102"/>
      <c r="BH165" s="102"/>
      <c r="BI165" s="102"/>
    </row>
    <row r="166" spans="1:61" s="25" customFormat="1" ht="45" customHeight="1">
      <c r="A166" s="57">
        <v>0</v>
      </c>
      <c r="B166" s="58"/>
      <c r="C166" s="58"/>
      <c r="D166" s="129" t="s">
        <v>197</v>
      </c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2"/>
      <c r="Q166" s="53" t="s">
        <v>186</v>
      </c>
      <c r="R166" s="53"/>
      <c r="S166" s="53"/>
      <c r="T166" s="53"/>
      <c r="U166" s="53"/>
      <c r="V166" s="129" t="s">
        <v>195</v>
      </c>
      <c r="W166" s="61"/>
      <c r="X166" s="61"/>
      <c r="Y166" s="61"/>
      <c r="Z166" s="61"/>
      <c r="AA166" s="61"/>
      <c r="AB166" s="61"/>
      <c r="AC166" s="61"/>
      <c r="AD166" s="61"/>
      <c r="AE166" s="62"/>
      <c r="AF166" s="102">
        <v>2</v>
      </c>
      <c r="AG166" s="102"/>
      <c r="AH166" s="102"/>
      <c r="AI166" s="102"/>
      <c r="AJ166" s="102"/>
      <c r="AK166" s="102">
        <v>0</v>
      </c>
      <c r="AL166" s="102"/>
      <c r="AM166" s="102"/>
      <c r="AN166" s="102"/>
      <c r="AO166" s="102"/>
      <c r="AP166" s="102">
        <f t="shared" si="8"/>
        <v>2</v>
      </c>
      <c r="AQ166" s="102"/>
      <c r="AR166" s="102"/>
      <c r="AS166" s="102"/>
      <c r="AT166" s="102"/>
      <c r="AU166" s="102">
        <v>2</v>
      </c>
      <c r="AV166" s="102"/>
      <c r="AW166" s="102"/>
      <c r="AX166" s="102"/>
      <c r="AY166" s="102"/>
      <c r="AZ166" s="102">
        <v>0</v>
      </c>
      <c r="BA166" s="102"/>
      <c r="BB166" s="102"/>
      <c r="BC166" s="102"/>
      <c r="BD166" s="102"/>
      <c r="BE166" s="102">
        <f t="shared" si="9"/>
        <v>2</v>
      </c>
      <c r="BF166" s="102"/>
      <c r="BG166" s="102"/>
      <c r="BH166" s="102"/>
      <c r="BI166" s="102"/>
    </row>
    <row r="167" spans="1:61" s="25" customFormat="1" ht="45" customHeight="1">
      <c r="A167" s="57">
        <v>0</v>
      </c>
      <c r="B167" s="58"/>
      <c r="C167" s="58"/>
      <c r="D167" s="129" t="s">
        <v>198</v>
      </c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2"/>
      <c r="Q167" s="53" t="s">
        <v>186</v>
      </c>
      <c r="R167" s="53"/>
      <c r="S167" s="53"/>
      <c r="T167" s="53"/>
      <c r="U167" s="53"/>
      <c r="V167" s="129" t="s">
        <v>195</v>
      </c>
      <c r="W167" s="61"/>
      <c r="X167" s="61"/>
      <c r="Y167" s="61"/>
      <c r="Z167" s="61"/>
      <c r="AA167" s="61"/>
      <c r="AB167" s="61"/>
      <c r="AC167" s="61"/>
      <c r="AD167" s="61"/>
      <c r="AE167" s="62"/>
      <c r="AF167" s="102">
        <v>2</v>
      </c>
      <c r="AG167" s="102"/>
      <c r="AH167" s="102"/>
      <c r="AI167" s="102"/>
      <c r="AJ167" s="102"/>
      <c r="AK167" s="102">
        <v>0</v>
      </c>
      <c r="AL167" s="102"/>
      <c r="AM167" s="102"/>
      <c r="AN167" s="102"/>
      <c r="AO167" s="102"/>
      <c r="AP167" s="102">
        <f t="shared" si="8"/>
        <v>2</v>
      </c>
      <c r="AQ167" s="102"/>
      <c r="AR167" s="102"/>
      <c r="AS167" s="102"/>
      <c r="AT167" s="102"/>
      <c r="AU167" s="102">
        <v>2</v>
      </c>
      <c r="AV167" s="102"/>
      <c r="AW167" s="102"/>
      <c r="AX167" s="102"/>
      <c r="AY167" s="102"/>
      <c r="AZ167" s="102">
        <v>0</v>
      </c>
      <c r="BA167" s="102"/>
      <c r="BB167" s="102"/>
      <c r="BC167" s="102"/>
      <c r="BD167" s="102"/>
      <c r="BE167" s="102">
        <f t="shared" si="9"/>
        <v>2</v>
      </c>
      <c r="BF167" s="102"/>
      <c r="BG167" s="102"/>
      <c r="BH167" s="102"/>
      <c r="BI167" s="102"/>
    </row>
    <row r="168" spans="1:61" s="25" customFormat="1" ht="45" customHeight="1">
      <c r="A168" s="57">
        <v>0</v>
      </c>
      <c r="B168" s="58"/>
      <c r="C168" s="58"/>
      <c r="D168" s="129" t="s">
        <v>199</v>
      </c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2"/>
      <c r="Q168" s="53" t="s">
        <v>186</v>
      </c>
      <c r="R168" s="53"/>
      <c r="S168" s="53"/>
      <c r="T168" s="53"/>
      <c r="U168" s="53"/>
      <c r="V168" s="129" t="s">
        <v>195</v>
      </c>
      <c r="W168" s="61"/>
      <c r="X168" s="61"/>
      <c r="Y168" s="61"/>
      <c r="Z168" s="61"/>
      <c r="AA168" s="61"/>
      <c r="AB168" s="61"/>
      <c r="AC168" s="61"/>
      <c r="AD168" s="61"/>
      <c r="AE168" s="62"/>
      <c r="AF168" s="102">
        <v>2</v>
      </c>
      <c r="AG168" s="102"/>
      <c r="AH168" s="102"/>
      <c r="AI168" s="102"/>
      <c r="AJ168" s="102"/>
      <c r="AK168" s="102">
        <v>0</v>
      </c>
      <c r="AL168" s="102"/>
      <c r="AM168" s="102"/>
      <c r="AN168" s="102"/>
      <c r="AO168" s="102"/>
      <c r="AP168" s="102">
        <f t="shared" si="8"/>
        <v>2</v>
      </c>
      <c r="AQ168" s="102"/>
      <c r="AR168" s="102"/>
      <c r="AS168" s="102"/>
      <c r="AT168" s="102"/>
      <c r="AU168" s="102">
        <v>2</v>
      </c>
      <c r="AV168" s="102"/>
      <c r="AW168" s="102"/>
      <c r="AX168" s="102"/>
      <c r="AY168" s="102"/>
      <c r="AZ168" s="102">
        <v>0</v>
      </c>
      <c r="BA168" s="102"/>
      <c r="BB168" s="102"/>
      <c r="BC168" s="102"/>
      <c r="BD168" s="102"/>
      <c r="BE168" s="102">
        <f t="shared" si="9"/>
        <v>2</v>
      </c>
      <c r="BF168" s="102"/>
      <c r="BG168" s="102"/>
      <c r="BH168" s="102"/>
      <c r="BI168" s="102"/>
    </row>
    <row r="169" spans="1:61" s="25" customFormat="1" ht="45" customHeight="1">
      <c r="A169" s="57">
        <v>0</v>
      </c>
      <c r="B169" s="58"/>
      <c r="C169" s="58"/>
      <c r="D169" s="129" t="s">
        <v>200</v>
      </c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2"/>
      <c r="Q169" s="53" t="s">
        <v>186</v>
      </c>
      <c r="R169" s="53"/>
      <c r="S169" s="53"/>
      <c r="T169" s="53"/>
      <c r="U169" s="53"/>
      <c r="V169" s="129" t="s">
        <v>195</v>
      </c>
      <c r="W169" s="61"/>
      <c r="X169" s="61"/>
      <c r="Y169" s="61"/>
      <c r="Z169" s="61"/>
      <c r="AA169" s="61"/>
      <c r="AB169" s="61"/>
      <c r="AC169" s="61"/>
      <c r="AD169" s="61"/>
      <c r="AE169" s="62"/>
      <c r="AF169" s="102">
        <v>5</v>
      </c>
      <c r="AG169" s="102"/>
      <c r="AH169" s="102"/>
      <c r="AI169" s="102"/>
      <c r="AJ169" s="102"/>
      <c r="AK169" s="102">
        <v>0</v>
      </c>
      <c r="AL169" s="102"/>
      <c r="AM169" s="102"/>
      <c r="AN169" s="102"/>
      <c r="AO169" s="102"/>
      <c r="AP169" s="102">
        <f t="shared" si="8"/>
        <v>5</v>
      </c>
      <c r="AQ169" s="102"/>
      <c r="AR169" s="102"/>
      <c r="AS169" s="102"/>
      <c r="AT169" s="102"/>
      <c r="AU169" s="102">
        <v>5</v>
      </c>
      <c r="AV169" s="102"/>
      <c r="AW169" s="102"/>
      <c r="AX169" s="102"/>
      <c r="AY169" s="102"/>
      <c r="AZ169" s="102">
        <v>0</v>
      </c>
      <c r="BA169" s="102"/>
      <c r="BB169" s="102"/>
      <c r="BC169" s="102"/>
      <c r="BD169" s="102"/>
      <c r="BE169" s="102">
        <f t="shared" si="9"/>
        <v>5</v>
      </c>
      <c r="BF169" s="102"/>
      <c r="BG169" s="102"/>
      <c r="BH169" s="102"/>
      <c r="BI169" s="102"/>
    </row>
    <row r="170" spans="1:61" s="6" customFormat="1" ht="30" customHeight="1">
      <c r="A170" s="86">
        <v>0</v>
      </c>
      <c r="B170" s="87"/>
      <c r="C170" s="87"/>
      <c r="D170" s="132" t="s">
        <v>201</v>
      </c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10"/>
      <c r="Q170" s="101"/>
      <c r="R170" s="101"/>
      <c r="S170" s="101"/>
      <c r="T170" s="101"/>
      <c r="U170" s="101"/>
      <c r="V170" s="132"/>
      <c r="W170" s="109"/>
      <c r="X170" s="109"/>
      <c r="Y170" s="109"/>
      <c r="Z170" s="109"/>
      <c r="AA170" s="109"/>
      <c r="AB170" s="109"/>
      <c r="AC170" s="109"/>
      <c r="AD170" s="109"/>
      <c r="AE170" s="110"/>
      <c r="AF170" s="100">
        <v>28</v>
      </c>
      <c r="AG170" s="100"/>
      <c r="AH170" s="100"/>
      <c r="AI170" s="100"/>
      <c r="AJ170" s="100"/>
      <c r="AK170" s="100">
        <v>0</v>
      </c>
      <c r="AL170" s="100"/>
      <c r="AM170" s="100"/>
      <c r="AN170" s="100"/>
      <c r="AO170" s="100"/>
      <c r="AP170" s="100">
        <f t="shared" si="8"/>
        <v>28</v>
      </c>
      <c r="AQ170" s="100"/>
      <c r="AR170" s="100"/>
      <c r="AS170" s="100"/>
      <c r="AT170" s="100"/>
      <c r="AU170" s="100">
        <v>28</v>
      </c>
      <c r="AV170" s="100"/>
      <c r="AW170" s="100"/>
      <c r="AX170" s="100"/>
      <c r="AY170" s="100"/>
      <c r="AZ170" s="100">
        <v>0</v>
      </c>
      <c r="BA170" s="100"/>
      <c r="BB170" s="100"/>
      <c r="BC170" s="100"/>
      <c r="BD170" s="100"/>
      <c r="BE170" s="100">
        <f t="shared" si="9"/>
        <v>28</v>
      </c>
      <c r="BF170" s="100"/>
      <c r="BG170" s="100"/>
      <c r="BH170" s="100"/>
      <c r="BI170" s="100"/>
    </row>
    <row r="171" spans="1:61" s="25" customFormat="1" ht="57" customHeight="1">
      <c r="A171" s="57">
        <v>0</v>
      </c>
      <c r="B171" s="58"/>
      <c r="C171" s="58"/>
      <c r="D171" s="129" t="s">
        <v>194</v>
      </c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2"/>
      <c r="Q171" s="53" t="s">
        <v>186</v>
      </c>
      <c r="R171" s="53"/>
      <c r="S171" s="53"/>
      <c r="T171" s="53"/>
      <c r="U171" s="53"/>
      <c r="V171" s="129" t="s">
        <v>202</v>
      </c>
      <c r="W171" s="61"/>
      <c r="X171" s="61"/>
      <c r="Y171" s="61"/>
      <c r="Z171" s="61"/>
      <c r="AA171" s="61"/>
      <c r="AB171" s="61"/>
      <c r="AC171" s="61"/>
      <c r="AD171" s="61"/>
      <c r="AE171" s="62"/>
      <c r="AF171" s="102">
        <v>10</v>
      </c>
      <c r="AG171" s="102"/>
      <c r="AH171" s="102"/>
      <c r="AI171" s="102"/>
      <c r="AJ171" s="102"/>
      <c r="AK171" s="102">
        <v>0</v>
      </c>
      <c r="AL171" s="102"/>
      <c r="AM171" s="102"/>
      <c r="AN171" s="102"/>
      <c r="AO171" s="102"/>
      <c r="AP171" s="102">
        <f t="shared" si="8"/>
        <v>10</v>
      </c>
      <c r="AQ171" s="102"/>
      <c r="AR171" s="102"/>
      <c r="AS171" s="102"/>
      <c r="AT171" s="102"/>
      <c r="AU171" s="102">
        <v>10</v>
      </c>
      <c r="AV171" s="102"/>
      <c r="AW171" s="102"/>
      <c r="AX171" s="102"/>
      <c r="AY171" s="102"/>
      <c r="AZ171" s="102">
        <v>0</v>
      </c>
      <c r="BA171" s="102"/>
      <c r="BB171" s="102"/>
      <c r="BC171" s="102"/>
      <c r="BD171" s="102"/>
      <c r="BE171" s="102">
        <f t="shared" si="9"/>
        <v>10</v>
      </c>
      <c r="BF171" s="102"/>
      <c r="BG171" s="102"/>
      <c r="BH171" s="102"/>
      <c r="BI171" s="102"/>
    </row>
    <row r="172" spans="1:61" s="25" customFormat="1" ht="45" customHeight="1">
      <c r="A172" s="57">
        <v>0</v>
      </c>
      <c r="B172" s="58"/>
      <c r="C172" s="58"/>
      <c r="D172" s="129" t="s">
        <v>196</v>
      </c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2"/>
      <c r="Q172" s="53" t="s">
        <v>186</v>
      </c>
      <c r="R172" s="53"/>
      <c r="S172" s="53"/>
      <c r="T172" s="53"/>
      <c r="U172" s="53"/>
      <c r="V172" s="129" t="s">
        <v>202</v>
      </c>
      <c r="W172" s="61"/>
      <c r="X172" s="61"/>
      <c r="Y172" s="61"/>
      <c r="Z172" s="61"/>
      <c r="AA172" s="61"/>
      <c r="AB172" s="61"/>
      <c r="AC172" s="61"/>
      <c r="AD172" s="61"/>
      <c r="AE172" s="62"/>
      <c r="AF172" s="102">
        <v>14</v>
      </c>
      <c r="AG172" s="102"/>
      <c r="AH172" s="102"/>
      <c r="AI172" s="102"/>
      <c r="AJ172" s="102"/>
      <c r="AK172" s="102">
        <v>0</v>
      </c>
      <c r="AL172" s="102"/>
      <c r="AM172" s="102"/>
      <c r="AN172" s="102"/>
      <c r="AO172" s="102"/>
      <c r="AP172" s="102">
        <f t="shared" si="8"/>
        <v>14</v>
      </c>
      <c r="AQ172" s="102"/>
      <c r="AR172" s="102"/>
      <c r="AS172" s="102"/>
      <c r="AT172" s="102"/>
      <c r="AU172" s="102">
        <v>14</v>
      </c>
      <c r="AV172" s="102"/>
      <c r="AW172" s="102"/>
      <c r="AX172" s="102"/>
      <c r="AY172" s="102"/>
      <c r="AZ172" s="102">
        <v>0</v>
      </c>
      <c r="BA172" s="102"/>
      <c r="BB172" s="102"/>
      <c r="BC172" s="102"/>
      <c r="BD172" s="102"/>
      <c r="BE172" s="102">
        <f t="shared" si="9"/>
        <v>14</v>
      </c>
      <c r="BF172" s="102"/>
      <c r="BG172" s="102"/>
      <c r="BH172" s="102"/>
      <c r="BI172" s="102"/>
    </row>
    <row r="173" spans="1:61" s="25" customFormat="1" ht="45" customHeight="1">
      <c r="A173" s="57">
        <v>0</v>
      </c>
      <c r="B173" s="58"/>
      <c r="C173" s="58"/>
      <c r="D173" s="129" t="s">
        <v>197</v>
      </c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2"/>
      <c r="Q173" s="53" t="s">
        <v>186</v>
      </c>
      <c r="R173" s="53"/>
      <c r="S173" s="53"/>
      <c r="T173" s="53"/>
      <c r="U173" s="53"/>
      <c r="V173" s="129" t="s">
        <v>202</v>
      </c>
      <c r="W173" s="61"/>
      <c r="X173" s="61"/>
      <c r="Y173" s="61"/>
      <c r="Z173" s="61"/>
      <c r="AA173" s="61"/>
      <c r="AB173" s="61"/>
      <c r="AC173" s="61"/>
      <c r="AD173" s="61"/>
      <c r="AE173" s="62"/>
      <c r="AF173" s="102">
        <v>0</v>
      </c>
      <c r="AG173" s="102"/>
      <c r="AH173" s="102"/>
      <c r="AI173" s="102"/>
      <c r="AJ173" s="102"/>
      <c r="AK173" s="102">
        <v>0</v>
      </c>
      <c r="AL173" s="102"/>
      <c r="AM173" s="102"/>
      <c r="AN173" s="102"/>
      <c r="AO173" s="102"/>
      <c r="AP173" s="102">
        <f t="shared" si="8"/>
        <v>0</v>
      </c>
      <c r="AQ173" s="102"/>
      <c r="AR173" s="102"/>
      <c r="AS173" s="102"/>
      <c r="AT173" s="102"/>
      <c r="AU173" s="102">
        <v>0</v>
      </c>
      <c r="AV173" s="102"/>
      <c r="AW173" s="102"/>
      <c r="AX173" s="102"/>
      <c r="AY173" s="102"/>
      <c r="AZ173" s="102">
        <v>0</v>
      </c>
      <c r="BA173" s="102"/>
      <c r="BB173" s="102"/>
      <c r="BC173" s="102"/>
      <c r="BD173" s="102"/>
      <c r="BE173" s="102">
        <f t="shared" si="9"/>
        <v>0</v>
      </c>
      <c r="BF173" s="102"/>
      <c r="BG173" s="102"/>
      <c r="BH173" s="102"/>
      <c r="BI173" s="102"/>
    </row>
    <row r="174" spans="1:61" s="25" customFormat="1" ht="45" customHeight="1">
      <c r="A174" s="57">
        <v>0</v>
      </c>
      <c r="B174" s="58"/>
      <c r="C174" s="58"/>
      <c r="D174" s="129" t="s">
        <v>198</v>
      </c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2"/>
      <c r="Q174" s="53" t="s">
        <v>186</v>
      </c>
      <c r="R174" s="53"/>
      <c r="S174" s="53"/>
      <c r="T174" s="53"/>
      <c r="U174" s="53"/>
      <c r="V174" s="129" t="s">
        <v>202</v>
      </c>
      <c r="W174" s="61"/>
      <c r="X174" s="61"/>
      <c r="Y174" s="61"/>
      <c r="Z174" s="61"/>
      <c r="AA174" s="61"/>
      <c r="AB174" s="61"/>
      <c r="AC174" s="61"/>
      <c r="AD174" s="61"/>
      <c r="AE174" s="62"/>
      <c r="AF174" s="102">
        <v>1</v>
      </c>
      <c r="AG174" s="102"/>
      <c r="AH174" s="102"/>
      <c r="AI174" s="102"/>
      <c r="AJ174" s="102"/>
      <c r="AK174" s="102">
        <v>0</v>
      </c>
      <c r="AL174" s="102"/>
      <c r="AM174" s="102"/>
      <c r="AN174" s="102"/>
      <c r="AO174" s="102"/>
      <c r="AP174" s="102">
        <f t="shared" si="8"/>
        <v>1</v>
      </c>
      <c r="AQ174" s="102"/>
      <c r="AR174" s="102"/>
      <c r="AS174" s="102"/>
      <c r="AT174" s="102"/>
      <c r="AU174" s="102">
        <v>1</v>
      </c>
      <c r="AV174" s="102"/>
      <c r="AW174" s="102"/>
      <c r="AX174" s="102"/>
      <c r="AY174" s="102"/>
      <c r="AZ174" s="102">
        <v>0</v>
      </c>
      <c r="BA174" s="102"/>
      <c r="BB174" s="102"/>
      <c r="BC174" s="102"/>
      <c r="BD174" s="102"/>
      <c r="BE174" s="102">
        <f t="shared" si="9"/>
        <v>1</v>
      </c>
      <c r="BF174" s="102"/>
      <c r="BG174" s="102"/>
      <c r="BH174" s="102"/>
      <c r="BI174" s="102"/>
    </row>
    <row r="175" spans="1:61" s="25" customFormat="1" ht="45" customHeight="1">
      <c r="A175" s="57">
        <v>0</v>
      </c>
      <c r="B175" s="58"/>
      <c r="C175" s="58"/>
      <c r="D175" s="129" t="s">
        <v>199</v>
      </c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2"/>
      <c r="Q175" s="53" t="s">
        <v>186</v>
      </c>
      <c r="R175" s="53"/>
      <c r="S175" s="53"/>
      <c r="T175" s="53"/>
      <c r="U175" s="53"/>
      <c r="V175" s="129" t="s">
        <v>202</v>
      </c>
      <c r="W175" s="61"/>
      <c r="X175" s="61"/>
      <c r="Y175" s="61"/>
      <c r="Z175" s="61"/>
      <c r="AA175" s="61"/>
      <c r="AB175" s="61"/>
      <c r="AC175" s="61"/>
      <c r="AD175" s="61"/>
      <c r="AE175" s="62"/>
      <c r="AF175" s="102">
        <v>1</v>
      </c>
      <c r="AG175" s="102"/>
      <c r="AH175" s="102"/>
      <c r="AI175" s="102"/>
      <c r="AJ175" s="102"/>
      <c r="AK175" s="102">
        <v>0</v>
      </c>
      <c r="AL175" s="102"/>
      <c r="AM175" s="102"/>
      <c r="AN175" s="102"/>
      <c r="AO175" s="102"/>
      <c r="AP175" s="102">
        <f t="shared" si="8"/>
        <v>1</v>
      </c>
      <c r="AQ175" s="102"/>
      <c r="AR175" s="102"/>
      <c r="AS175" s="102"/>
      <c r="AT175" s="102"/>
      <c r="AU175" s="102">
        <v>1</v>
      </c>
      <c r="AV175" s="102"/>
      <c r="AW175" s="102"/>
      <c r="AX175" s="102"/>
      <c r="AY175" s="102"/>
      <c r="AZ175" s="102">
        <v>0</v>
      </c>
      <c r="BA175" s="102"/>
      <c r="BB175" s="102"/>
      <c r="BC175" s="102"/>
      <c r="BD175" s="102"/>
      <c r="BE175" s="102">
        <f t="shared" si="9"/>
        <v>1</v>
      </c>
      <c r="BF175" s="102"/>
      <c r="BG175" s="102"/>
      <c r="BH175" s="102"/>
      <c r="BI175" s="102"/>
    </row>
    <row r="176" spans="1:61" s="25" customFormat="1" ht="45" customHeight="1">
      <c r="A176" s="57">
        <v>0</v>
      </c>
      <c r="B176" s="58"/>
      <c r="C176" s="58"/>
      <c r="D176" s="129" t="s">
        <v>200</v>
      </c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2"/>
      <c r="Q176" s="53" t="s">
        <v>186</v>
      </c>
      <c r="R176" s="53"/>
      <c r="S176" s="53"/>
      <c r="T176" s="53"/>
      <c r="U176" s="53"/>
      <c r="V176" s="129" t="s">
        <v>202</v>
      </c>
      <c r="W176" s="61"/>
      <c r="X176" s="61"/>
      <c r="Y176" s="61"/>
      <c r="Z176" s="61"/>
      <c r="AA176" s="61"/>
      <c r="AB176" s="61"/>
      <c r="AC176" s="61"/>
      <c r="AD176" s="61"/>
      <c r="AE176" s="62"/>
      <c r="AF176" s="102">
        <v>2</v>
      </c>
      <c r="AG176" s="102"/>
      <c r="AH176" s="102"/>
      <c r="AI176" s="102"/>
      <c r="AJ176" s="102"/>
      <c r="AK176" s="102">
        <v>0</v>
      </c>
      <c r="AL176" s="102"/>
      <c r="AM176" s="102"/>
      <c r="AN176" s="102"/>
      <c r="AO176" s="102"/>
      <c r="AP176" s="102">
        <f t="shared" si="8"/>
        <v>2</v>
      </c>
      <c r="AQ176" s="102"/>
      <c r="AR176" s="102"/>
      <c r="AS176" s="102"/>
      <c r="AT176" s="102"/>
      <c r="AU176" s="102">
        <v>2</v>
      </c>
      <c r="AV176" s="102"/>
      <c r="AW176" s="102"/>
      <c r="AX176" s="102"/>
      <c r="AY176" s="102"/>
      <c r="AZ176" s="102">
        <v>0</v>
      </c>
      <c r="BA176" s="102"/>
      <c r="BB176" s="102"/>
      <c r="BC176" s="102"/>
      <c r="BD176" s="102"/>
      <c r="BE176" s="102">
        <f t="shared" si="9"/>
        <v>2</v>
      </c>
      <c r="BF176" s="102"/>
      <c r="BG176" s="102"/>
      <c r="BH176" s="102"/>
      <c r="BI176" s="102"/>
    </row>
    <row r="177" spans="1:61" s="6" customFormat="1" ht="45" customHeight="1">
      <c r="A177" s="86">
        <v>0</v>
      </c>
      <c r="B177" s="87"/>
      <c r="C177" s="87"/>
      <c r="D177" s="132" t="s">
        <v>203</v>
      </c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10"/>
      <c r="Q177" s="101"/>
      <c r="R177" s="101"/>
      <c r="S177" s="101"/>
      <c r="T177" s="101"/>
      <c r="U177" s="101"/>
      <c r="V177" s="132"/>
      <c r="W177" s="109"/>
      <c r="X177" s="109"/>
      <c r="Y177" s="109"/>
      <c r="Z177" s="109"/>
      <c r="AA177" s="109"/>
      <c r="AB177" s="109"/>
      <c r="AC177" s="109"/>
      <c r="AD177" s="109"/>
      <c r="AE177" s="110"/>
      <c r="AF177" s="100">
        <v>40</v>
      </c>
      <c r="AG177" s="100"/>
      <c r="AH177" s="100"/>
      <c r="AI177" s="100"/>
      <c r="AJ177" s="100"/>
      <c r="AK177" s="100">
        <v>0</v>
      </c>
      <c r="AL177" s="100"/>
      <c r="AM177" s="100"/>
      <c r="AN177" s="100"/>
      <c r="AO177" s="100"/>
      <c r="AP177" s="100">
        <f t="shared" si="8"/>
        <v>40</v>
      </c>
      <c r="AQ177" s="100"/>
      <c r="AR177" s="100"/>
      <c r="AS177" s="100"/>
      <c r="AT177" s="100"/>
      <c r="AU177" s="100">
        <v>40</v>
      </c>
      <c r="AV177" s="100"/>
      <c r="AW177" s="100"/>
      <c r="AX177" s="100"/>
      <c r="AY177" s="100"/>
      <c r="AZ177" s="100">
        <v>0</v>
      </c>
      <c r="BA177" s="100"/>
      <c r="BB177" s="100"/>
      <c r="BC177" s="100"/>
      <c r="BD177" s="100"/>
      <c r="BE177" s="100">
        <f t="shared" si="9"/>
        <v>40</v>
      </c>
      <c r="BF177" s="100"/>
      <c r="BG177" s="100"/>
      <c r="BH177" s="100"/>
      <c r="BI177" s="100"/>
    </row>
    <row r="178" spans="1:61" s="25" customFormat="1" ht="57" customHeight="1">
      <c r="A178" s="57">
        <v>0</v>
      </c>
      <c r="B178" s="58"/>
      <c r="C178" s="58"/>
      <c r="D178" s="129" t="s">
        <v>194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2"/>
      <c r="Q178" s="53" t="s">
        <v>186</v>
      </c>
      <c r="R178" s="53"/>
      <c r="S178" s="53"/>
      <c r="T178" s="53"/>
      <c r="U178" s="53"/>
      <c r="V178" s="129" t="s">
        <v>195</v>
      </c>
      <c r="W178" s="61"/>
      <c r="X178" s="61"/>
      <c r="Y178" s="61"/>
      <c r="Z178" s="61"/>
      <c r="AA178" s="61"/>
      <c r="AB178" s="61"/>
      <c r="AC178" s="61"/>
      <c r="AD178" s="61"/>
      <c r="AE178" s="62"/>
      <c r="AF178" s="102">
        <v>8</v>
      </c>
      <c r="AG178" s="102"/>
      <c r="AH178" s="102"/>
      <c r="AI178" s="102"/>
      <c r="AJ178" s="102"/>
      <c r="AK178" s="102">
        <v>0</v>
      </c>
      <c r="AL178" s="102"/>
      <c r="AM178" s="102"/>
      <c r="AN178" s="102"/>
      <c r="AO178" s="102"/>
      <c r="AP178" s="102">
        <f t="shared" si="8"/>
        <v>8</v>
      </c>
      <c r="AQ178" s="102"/>
      <c r="AR178" s="102"/>
      <c r="AS178" s="102"/>
      <c r="AT178" s="102"/>
      <c r="AU178" s="102">
        <v>8</v>
      </c>
      <c r="AV178" s="102"/>
      <c r="AW178" s="102"/>
      <c r="AX178" s="102"/>
      <c r="AY178" s="102"/>
      <c r="AZ178" s="102">
        <v>0</v>
      </c>
      <c r="BA178" s="102"/>
      <c r="BB178" s="102"/>
      <c r="BC178" s="102"/>
      <c r="BD178" s="102"/>
      <c r="BE178" s="102">
        <f t="shared" si="9"/>
        <v>8</v>
      </c>
      <c r="BF178" s="102"/>
      <c r="BG178" s="102"/>
      <c r="BH178" s="102"/>
      <c r="BI178" s="102"/>
    </row>
    <row r="179" spans="1:61" s="25" customFormat="1" ht="45" customHeight="1">
      <c r="A179" s="57">
        <v>0</v>
      </c>
      <c r="B179" s="58"/>
      <c r="C179" s="58"/>
      <c r="D179" s="129" t="s">
        <v>196</v>
      </c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2"/>
      <c r="Q179" s="53" t="s">
        <v>186</v>
      </c>
      <c r="R179" s="53"/>
      <c r="S179" s="53"/>
      <c r="T179" s="53"/>
      <c r="U179" s="53"/>
      <c r="V179" s="129" t="s">
        <v>195</v>
      </c>
      <c r="W179" s="61"/>
      <c r="X179" s="61"/>
      <c r="Y179" s="61"/>
      <c r="Z179" s="61"/>
      <c r="AA179" s="61"/>
      <c r="AB179" s="61"/>
      <c r="AC179" s="61"/>
      <c r="AD179" s="61"/>
      <c r="AE179" s="62"/>
      <c r="AF179" s="102">
        <v>12</v>
      </c>
      <c r="AG179" s="102"/>
      <c r="AH179" s="102"/>
      <c r="AI179" s="102"/>
      <c r="AJ179" s="102"/>
      <c r="AK179" s="102">
        <v>0</v>
      </c>
      <c r="AL179" s="102"/>
      <c r="AM179" s="102"/>
      <c r="AN179" s="102"/>
      <c r="AO179" s="102"/>
      <c r="AP179" s="102">
        <f t="shared" si="8"/>
        <v>12</v>
      </c>
      <c r="AQ179" s="102"/>
      <c r="AR179" s="102"/>
      <c r="AS179" s="102"/>
      <c r="AT179" s="102"/>
      <c r="AU179" s="102">
        <v>12</v>
      </c>
      <c r="AV179" s="102"/>
      <c r="AW179" s="102"/>
      <c r="AX179" s="102"/>
      <c r="AY179" s="102"/>
      <c r="AZ179" s="102">
        <v>0</v>
      </c>
      <c r="BA179" s="102"/>
      <c r="BB179" s="102"/>
      <c r="BC179" s="102"/>
      <c r="BD179" s="102"/>
      <c r="BE179" s="102">
        <f t="shared" si="9"/>
        <v>12</v>
      </c>
      <c r="BF179" s="102"/>
      <c r="BG179" s="102"/>
      <c r="BH179" s="102"/>
      <c r="BI179" s="102"/>
    </row>
    <row r="180" spans="1:61" s="25" customFormat="1" ht="45" customHeight="1">
      <c r="A180" s="57">
        <v>0</v>
      </c>
      <c r="B180" s="58"/>
      <c r="C180" s="58"/>
      <c r="D180" s="129" t="s">
        <v>197</v>
      </c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2"/>
      <c r="Q180" s="53" t="s">
        <v>186</v>
      </c>
      <c r="R180" s="53"/>
      <c r="S180" s="53"/>
      <c r="T180" s="53"/>
      <c r="U180" s="53"/>
      <c r="V180" s="129" t="s">
        <v>195</v>
      </c>
      <c r="W180" s="61"/>
      <c r="X180" s="61"/>
      <c r="Y180" s="61"/>
      <c r="Z180" s="61"/>
      <c r="AA180" s="61"/>
      <c r="AB180" s="61"/>
      <c r="AC180" s="61"/>
      <c r="AD180" s="61"/>
      <c r="AE180" s="62"/>
      <c r="AF180" s="102">
        <v>3</v>
      </c>
      <c r="AG180" s="102"/>
      <c r="AH180" s="102"/>
      <c r="AI180" s="102"/>
      <c r="AJ180" s="102"/>
      <c r="AK180" s="102">
        <v>0</v>
      </c>
      <c r="AL180" s="102"/>
      <c r="AM180" s="102"/>
      <c r="AN180" s="102"/>
      <c r="AO180" s="102"/>
      <c r="AP180" s="102">
        <f t="shared" si="8"/>
        <v>3</v>
      </c>
      <c r="AQ180" s="102"/>
      <c r="AR180" s="102"/>
      <c r="AS180" s="102"/>
      <c r="AT180" s="102"/>
      <c r="AU180" s="102">
        <v>3</v>
      </c>
      <c r="AV180" s="102"/>
      <c r="AW180" s="102"/>
      <c r="AX180" s="102"/>
      <c r="AY180" s="102"/>
      <c r="AZ180" s="102">
        <v>0</v>
      </c>
      <c r="BA180" s="102"/>
      <c r="BB180" s="102"/>
      <c r="BC180" s="102"/>
      <c r="BD180" s="102"/>
      <c r="BE180" s="102">
        <f t="shared" si="9"/>
        <v>3</v>
      </c>
      <c r="BF180" s="102"/>
      <c r="BG180" s="102"/>
      <c r="BH180" s="102"/>
      <c r="BI180" s="102"/>
    </row>
    <row r="181" spans="1:61" s="25" customFormat="1" ht="45" customHeight="1">
      <c r="A181" s="57">
        <v>0</v>
      </c>
      <c r="B181" s="58"/>
      <c r="C181" s="58"/>
      <c r="D181" s="129" t="s">
        <v>198</v>
      </c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2"/>
      <c r="Q181" s="53" t="s">
        <v>186</v>
      </c>
      <c r="R181" s="53"/>
      <c r="S181" s="53"/>
      <c r="T181" s="53"/>
      <c r="U181" s="53"/>
      <c r="V181" s="129" t="s">
        <v>195</v>
      </c>
      <c r="W181" s="61"/>
      <c r="X181" s="61"/>
      <c r="Y181" s="61"/>
      <c r="Z181" s="61"/>
      <c r="AA181" s="61"/>
      <c r="AB181" s="61"/>
      <c r="AC181" s="61"/>
      <c r="AD181" s="61"/>
      <c r="AE181" s="62"/>
      <c r="AF181" s="102">
        <v>1</v>
      </c>
      <c r="AG181" s="102"/>
      <c r="AH181" s="102"/>
      <c r="AI181" s="102"/>
      <c r="AJ181" s="102"/>
      <c r="AK181" s="102">
        <v>0</v>
      </c>
      <c r="AL181" s="102"/>
      <c r="AM181" s="102"/>
      <c r="AN181" s="102"/>
      <c r="AO181" s="102"/>
      <c r="AP181" s="102">
        <f t="shared" si="8"/>
        <v>1</v>
      </c>
      <c r="AQ181" s="102"/>
      <c r="AR181" s="102"/>
      <c r="AS181" s="102"/>
      <c r="AT181" s="102"/>
      <c r="AU181" s="102">
        <v>1</v>
      </c>
      <c r="AV181" s="102"/>
      <c r="AW181" s="102"/>
      <c r="AX181" s="102"/>
      <c r="AY181" s="102"/>
      <c r="AZ181" s="102">
        <v>0</v>
      </c>
      <c r="BA181" s="102"/>
      <c r="BB181" s="102"/>
      <c r="BC181" s="102"/>
      <c r="BD181" s="102"/>
      <c r="BE181" s="102">
        <f t="shared" si="9"/>
        <v>1</v>
      </c>
      <c r="BF181" s="102"/>
      <c r="BG181" s="102"/>
      <c r="BH181" s="102"/>
      <c r="BI181" s="102"/>
    </row>
    <row r="182" spans="1:61" s="25" customFormat="1" ht="45" customHeight="1">
      <c r="A182" s="57">
        <v>0</v>
      </c>
      <c r="B182" s="58"/>
      <c r="C182" s="58"/>
      <c r="D182" s="129" t="s">
        <v>199</v>
      </c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2"/>
      <c r="Q182" s="53" t="s">
        <v>186</v>
      </c>
      <c r="R182" s="53"/>
      <c r="S182" s="53"/>
      <c r="T182" s="53"/>
      <c r="U182" s="53"/>
      <c r="V182" s="129" t="s">
        <v>195</v>
      </c>
      <c r="W182" s="61"/>
      <c r="X182" s="61"/>
      <c r="Y182" s="61"/>
      <c r="Z182" s="61"/>
      <c r="AA182" s="61"/>
      <c r="AB182" s="61"/>
      <c r="AC182" s="61"/>
      <c r="AD182" s="61"/>
      <c r="AE182" s="62"/>
      <c r="AF182" s="102">
        <v>6</v>
      </c>
      <c r="AG182" s="102"/>
      <c r="AH182" s="102"/>
      <c r="AI182" s="102"/>
      <c r="AJ182" s="102"/>
      <c r="AK182" s="102">
        <v>0</v>
      </c>
      <c r="AL182" s="102"/>
      <c r="AM182" s="102"/>
      <c r="AN182" s="102"/>
      <c r="AO182" s="102"/>
      <c r="AP182" s="102">
        <f t="shared" si="8"/>
        <v>6</v>
      </c>
      <c r="AQ182" s="102"/>
      <c r="AR182" s="102"/>
      <c r="AS182" s="102"/>
      <c r="AT182" s="102"/>
      <c r="AU182" s="102">
        <v>6</v>
      </c>
      <c r="AV182" s="102"/>
      <c r="AW182" s="102"/>
      <c r="AX182" s="102"/>
      <c r="AY182" s="102"/>
      <c r="AZ182" s="102">
        <v>0</v>
      </c>
      <c r="BA182" s="102"/>
      <c r="BB182" s="102"/>
      <c r="BC182" s="102"/>
      <c r="BD182" s="102"/>
      <c r="BE182" s="102">
        <f t="shared" si="9"/>
        <v>6</v>
      </c>
      <c r="BF182" s="102"/>
      <c r="BG182" s="102"/>
      <c r="BH182" s="102"/>
      <c r="BI182" s="102"/>
    </row>
    <row r="183" spans="1:61" s="25" customFormat="1" ht="45" customHeight="1">
      <c r="A183" s="57">
        <v>0</v>
      </c>
      <c r="B183" s="58"/>
      <c r="C183" s="58"/>
      <c r="D183" s="129" t="s">
        <v>200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2"/>
      <c r="Q183" s="53" t="s">
        <v>186</v>
      </c>
      <c r="R183" s="53"/>
      <c r="S183" s="53"/>
      <c r="T183" s="53"/>
      <c r="U183" s="53"/>
      <c r="V183" s="129" t="s">
        <v>195</v>
      </c>
      <c r="W183" s="61"/>
      <c r="X183" s="61"/>
      <c r="Y183" s="61"/>
      <c r="Z183" s="61"/>
      <c r="AA183" s="61"/>
      <c r="AB183" s="61"/>
      <c r="AC183" s="61"/>
      <c r="AD183" s="61"/>
      <c r="AE183" s="62"/>
      <c r="AF183" s="102">
        <v>10</v>
      </c>
      <c r="AG183" s="102"/>
      <c r="AH183" s="102"/>
      <c r="AI183" s="102"/>
      <c r="AJ183" s="102"/>
      <c r="AK183" s="102">
        <v>0</v>
      </c>
      <c r="AL183" s="102"/>
      <c r="AM183" s="102"/>
      <c r="AN183" s="102"/>
      <c r="AO183" s="102"/>
      <c r="AP183" s="102">
        <f t="shared" si="8"/>
        <v>10</v>
      </c>
      <c r="AQ183" s="102"/>
      <c r="AR183" s="102"/>
      <c r="AS183" s="102"/>
      <c r="AT183" s="102"/>
      <c r="AU183" s="102">
        <v>10</v>
      </c>
      <c r="AV183" s="102"/>
      <c r="AW183" s="102"/>
      <c r="AX183" s="102"/>
      <c r="AY183" s="102"/>
      <c r="AZ183" s="102">
        <v>0</v>
      </c>
      <c r="BA183" s="102"/>
      <c r="BB183" s="102"/>
      <c r="BC183" s="102"/>
      <c r="BD183" s="102"/>
      <c r="BE183" s="102">
        <f t="shared" si="9"/>
        <v>10</v>
      </c>
      <c r="BF183" s="102"/>
      <c r="BG183" s="102"/>
      <c r="BH183" s="102"/>
      <c r="BI183" s="102"/>
    </row>
    <row r="184" spans="1:61" s="6" customFormat="1" ht="30" customHeight="1">
      <c r="A184" s="86">
        <v>0</v>
      </c>
      <c r="B184" s="87"/>
      <c r="C184" s="87"/>
      <c r="D184" s="132" t="s">
        <v>204</v>
      </c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10"/>
      <c r="Q184" s="101"/>
      <c r="R184" s="101"/>
      <c r="S184" s="101"/>
      <c r="T184" s="101"/>
      <c r="U184" s="101"/>
      <c r="V184" s="132"/>
      <c r="W184" s="109"/>
      <c r="X184" s="109"/>
      <c r="Y184" s="109"/>
      <c r="Z184" s="109"/>
      <c r="AA184" s="109"/>
      <c r="AB184" s="109"/>
      <c r="AC184" s="109"/>
      <c r="AD184" s="109"/>
      <c r="AE184" s="110"/>
      <c r="AF184" s="100">
        <v>7</v>
      </c>
      <c r="AG184" s="100"/>
      <c r="AH184" s="100"/>
      <c r="AI184" s="100"/>
      <c r="AJ184" s="100"/>
      <c r="AK184" s="100">
        <v>0</v>
      </c>
      <c r="AL184" s="100"/>
      <c r="AM184" s="100"/>
      <c r="AN184" s="100"/>
      <c r="AO184" s="100"/>
      <c r="AP184" s="100">
        <f t="shared" si="8"/>
        <v>7</v>
      </c>
      <c r="AQ184" s="100"/>
      <c r="AR184" s="100"/>
      <c r="AS184" s="100"/>
      <c r="AT184" s="100"/>
      <c r="AU184" s="100">
        <v>7</v>
      </c>
      <c r="AV184" s="100"/>
      <c r="AW184" s="100"/>
      <c r="AX184" s="100"/>
      <c r="AY184" s="100"/>
      <c r="AZ184" s="100">
        <v>0</v>
      </c>
      <c r="BA184" s="100"/>
      <c r="BB184" s="100"/>
      <c r="BC184" s="100"/>
      <c r="BD184" s="100"/>
      <c r="BE184" s="100">
        <f t="shared" si="9"/>
        <v>7</v>
      </c>
      <c r="BF184" s="100"/>
      <c r="BG184" s="100"/>
      <c r="BH184" s="100"/>
      <c r="BI184" s="100"/>
    </row>
    <row r="185" spans="1:61" s="25" customFormat="1" ht="57" customHeight="1">
      <c r="A185" s="57">
        <v>0</v>
      </c>
      <c r="B185" s="58"/>
      <c r="C185" s="58"/>
      <c r="D185" s="129" t="s">
        <v>194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2"/>
      <c r="Q185" s="53" t="s">
        <v>186</v>
      </c>
      <c r="R185" s="53"/>
      <c r="S185" s="53"/>
      <c r="T185" s="53"/>
      <c r="U185" s="53"/>
      <c r="V185" s="129" t="s">
        <v>195</v>
      </c>
      <c r="W185" s="61"/>
      <c r="X185" s="61"/>
      <c r="Y185" s="61"/>
      <c r="Z185" s="61"/>
      <c r="AA185" s="61"/>
      <c r="AB185" s="61"/>
      <c r="AC185" s="61"/>
      <c r="AD185" s="61"/>
      <c r="AE185" s="62"/>
      <c r="AF185" s="102">
        <v>2</v>
      </c>
      <c r="AG185" s="102"/>
      <c r="AH185" s="102"/>
      <c r="AI185" s="102"/>
      <c r="AJ185" s="102"/>
      <c r="AK185" s="102">
        <v>0</v>
      </c>
      <c r="AL185" s="102"/>
      <c r="AM185" s="102"/>
      <c r="AN185" s="102"/>
      <c r="AO185" s="102"/>
      <c r="AP185" s="102">
        <f t="shared" si="8"/>
        <v>2</v>
      </c>
      <c r="AQ185" s="102"/>
      <c r="AR185" s="102"/>
      <c r="AS185" s="102"/>
      <c r="AT185" s="102"/>
      <c r="AU185" s="102">
        <v>2</v>
      </c>
      <c r="AV185" s="102"/>
      <c r="AW185" s="102"/>
      <c r="AX185" s="102"/>
      <c r="AY185" s="102"/>
      <c r="AZ185" s="102">
        <v>0</v>
      </c>
      <c r="BA185" s="102"/>
      <c r="BB185" s="102"/>
      <c r="BC185" s="102"/>
      <c r="BD185" s="102"/>
      <c r="BE185" s="102">
        <f t="shared" si="9"/>
        <v>2</v>
      </c>
      <c r="BF185" s="102"/>
      <c r="BG185" s="102"/>
      <c r="BH185" s="102"/>
      <c r="BI185" s="102"/>
    </row>
    <row r="186" spans="1:61" s="25" customFormat="1" ht="45" customHeight="1">
      <c r="A186" s="57">
        <v>0</v>
      </c>
      <c r="B186" s="58"/>
      <c r="C186" s="58"/>
      <c r="D186" s="129" t="s">
        <v>196</v>
      </c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2"/>
      <c r="Q186" s="53" t="s">
        <v>186</v>
      </c>
      <c r="R186" s="53"/>
      <c r="S186" s="53"/>
      <c r="T186" s="53"/>
      <c r="U186" s="53"/>
      <c r="V186" s="129" t="s">
        <v>195</v>
      </c>
      <c r="W186" s="61"/>
      <c r="X186" s="61"/>
      <c r="Y186" s="61"/>
      <c r="Z186" s="61"/>
      <c r="AA186" s="61"/>
      <c r="AB186" s="61"/>
      <c r="AC186" s="61"/>
      <c r="AD186" s="61"/>
      <c r="AE186" s="62"/>
      <c r="AF186" s="102">
        <v>2</v>
      </c>
      <c r="AG186" s="102"/>
      <c r="AH186" s="102"/>
      <c r="AI186" s="102"/>
      <c r="AJ186" s="102"/>
      <c r="AK186" s="102">
        <v>0</v>
      </c>
      <c r="AL186" s="102"/>
      <c r="AM186" s="102"/>
      <c r="AN186" s="102"/>
      <c r="AO186" s="102"/>
      <c r="AP186" s="102">
        <f t="shared" si="8"/>
        <v>2</v>
      </c>
      <c r="AQ186" s="102"/>
      <c r="AR186" s="102"/>
      <c r="AS186" s="102"/>
      <c r="AT186" s="102"/>
      <c r="AU186" s="102">
        <v>2</v>
      </c>
      <c r="AV186" s="102"/>
      <c r="AW186" s="102"/>
      <c r="AX186" s="102"/>
      <c r="AY186" s="102"/>
      <c r="AZ186" s="102">
        <v>0</v>
      </c>
      <c r="BA186" s="102"/>
      <c r="BB186" s="102"/>
      <c r="BC186" s="102"/>
      <c r="BD186" s="102"/>
      <c r="BE186" s="102">
        <f t="shared" si="9"/>
        <v>2</v>
      </c>
      <c r="BF186" s="102"/>
      <c r="BG186" s="102"/>
      <c r="BH186" s="102"/>
      <c r="BI186" s="102"/>
    </row>
    <row r="187" spans="1:61" s="25" customFormat="1" ht="45" customHeight="1">
      <c r="A187" s="57">
        <v>0</v>
      </c>
      <c r="B187" s="58"/>
      <c r="C187" s="58"/>
      <c r="D187" s="129" t="s">
        <v>198</v>
      </c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2"/>
      <c r="Q187" s="53" t="s">
        <v>186</v>
      </c>
      <c r="R187" s="53"/>
      <c r="S187" s="53"/>
      <c r="T187" s="53"/>
      <c r="U187" s="53"/>
      <c r="V187" s="129" t="s">
        <v>195</v>
      </c>
      <c r="W187" s="61"/>
      <c r="X187" s="61"/>
      <c r="Y187" s="61"/>
      <c r="Z187" s="61"/>
      <c r="AA187" s="61"/>
      <c r="AB187" s="61"/>
      <c r="AC187" s="61"/>
      <c r="AD187" s="61"/>
      <c r="AE187" s="62"/>
      <c r="AF187" s="102">
        <v>3</v>
      </c>
      <c r="AG187" s="102"/>
      <c r="AH187" s="102"/>
      <c r="AI187" s="102"/>
      <c r="AJ187" s="102"/>
      <c r="AK187" s="102">
        <v>0</v>
      </c>
      <c r="AL187" s="102"/>
      <c r="AM187" s="102"/>
      <c r="AN187" s="102"/>
      <c r="AO187" s="102"/>
      <c r="AP187" s="102">
        <f t="shared" si="8"/>
        <v>3</v>
      </c>
      <c r="AQ187" s="102"/>
      <c r="AR187" s="102"/>
      <c r="AS187" s="102"/>
      <c r="AT187" s="102"/>
      <c r="AU187" s="102">
        <v>3</v>
      </c>
      <c r="AV187" s="102"/>
      <c r="AW187" s="102"/>
      <c r="AX187" s="102"/>
      <c r="AY187" s="102"/>
      <c r="AZ187" s="102">
        <v>0</v>
      </c>
      <c r="BA187" s="102"/>
      <c r="BB187" s="102"/>
      <c r="BC187" s="102"/>
      <c r="BD187" s="102"/>
      <c r="BE187" s="102">
        <f t="shared" si="9"/>
        <v>3</v>
      </c>
      <c r="BF187" s="102"/>
      <c r="BG187" s="102"/>
      <c r="BH187" s="102"/>
      <c r="BI187" s="102"/>
    </row>
    <row r="188" spans="1:61" s="6" customFormat="1" ht="14.25">
      <c r="A188" s="86">
        <v>0</v>
      </c>
      <c r="B188" s="87"/>
      <c r="C188" s="87"/>
      <c r="D188" s="132" t="s">
        <v>205</v>
      </c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10"/>
      <c r="Q188" s="101"/>
      <c r="R188" s="101"/>
      <c r="S188" s="101"/>
      <c r="T188" s="101"/>
      <c r="U188" s="101"/>
      <c r="V188" s="132"/>
      <c r="W188" s="109"/>
      <c r="X188" s="109"/>
      <c r="Y188" s="109"/>
      <c r="Z188" s="109"/>
      <c r="AA188" s="109"/>
      <c r="AB188" s="109"/>
      <c r="AC188" s="109"/>
      <c r="AD188" s="109"/>
      <c r="AE188" s="11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>
        <f t="shared" si="8"/>
        <v>0</v>
      </c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>
        <f t="shared" si="9"/>
        <v>0</v>
      </c>
      <c r="BF188" s="100"/>
      <c r="BG188" s="100"/>
      <c r="BH188" s="100"/>
      <c r="BI188" s="100"/>
    </row>
    <row r="189" spans="1:61" s="25" customFormat="1" ht="42.75" customHeight="1">
      <c r="A189" s="57">
        <v>0</v>
      </c>
      <c r="B189" s="58"/>
      <c r="C189" s="58"/>
      <c r="D189" s="129" t="s">
        <v>206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2"/>
      <c r="Q189" s="53" t="s">
        <v>189</v>
      </c>
      <c r="R189" s="53"/>
      <c r="S189" s="53"/>
      <c r="T189" s="53"/>
      <c r="U189" s="53"/>
      <c r="V189" s="129" t="s">
        <v>207</v>
      </c>
      <c r="W189" s="61"/>
      <c r="X189" s="61"/>
      <c r="Y189" s="61"/>
      <c r="Z189" s="61"/>
      <c r="AA189" s="61"/>
      <c r="AB189" s="61"/>
      <c r="AC189" s="61"/>
      <c r="AD189" s="61"/>
      <c r="AE189" s="62"/>
      <c r="AF189" s="102">
        <v>570</v>
      </c>
      <c r="AG189" s="102"/>
      <c r="AH189" s="102"/>
      <c r="AI189" s="102"/>
      <c r="AJ189" s="102"/>
      <c r="AK189" s="102">
        <v>0</v>
      </c>
      <c r="AL189" s="102"/>
      <c r="AM189" s="102"/>
      <c r="AN189" s="102"/>
      <c r="AO189" s="102"/>
      <c r="AP189" s="102">
        <f t="shared" si="8"/>
        <v>570</v>
      </c>
      <c r="AQ189" s="102"/>
      <c r="AR189" s="102"/>
      <c r="AS189" s="102"/>
      <c r="AT189" s="102"/>
      <c r="AU189" s="102">
        <v>570</v>
      </c>
      <c r="AV189" s="102"/>
      <c r="AW189" s="102"/>
      <c r="AX189" s="102"/>
      <c r="AY189" s="102"/>
      <c r="AZ189" s="102">
        <v>0</v>
      </c>
      <c r="BA189" s="102"/>
      <c r="BB189" s="102"/>
      <c r="BC189" s="102"/>
      <c r="BD189" s="102"/>
      <c r="BE189" s="102">
        <f t="shared" si="9"/>
        <v>570</v>
      </c>
      <c r="BF189" s="102"/>
      <c r="BG189" s="102"/>
      <c r="BH189" s="102"/>
      <c r="BI189" s="102"/>
    </row>
    <row r="190" spans="1:61" s="25" customFormat="1" ht="30" customHeight="1">
      <c r="A190" s="57">
        <v>0</v>
      </c>
      <c r="B190" s="58"/>
      <c r="C190" s="58"/>
      <c r="D190" s="129" t="s">
        <v>208</v>
      </c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2"/>
      <c r="Q190" s="53" t="s">
        <v>189</v>
      </c>
      <c r="R190" s="53"/>
      <c r="S190" s="53"/>
      <c r="T190" s="53"/>
      <c r="U190" s="53"/>
      <c r="V190" s="129" t="s">
        <v>207</v>
      </c>
      <c r="W190" s="61"/>
      <c r="X190" s="61"/>
      <c r="Y190" s="61"/>
      <c r="Z190" s="61"/>
      <c r="AA190" s="61"/>
      <c r="AB190" s="61"/>
      <c r="AC190" s="61"/>
      <c r="AD190" s="61"/>
      <c r="AE190" s="62"/>
      <c r="AF190" s="102">
        <v>285</v>
      </c>
      <c r="AG190" s="102"/>
      <c r="AH190" s="102"/>
      <c r="AI190" s="102"/>
      <c r="AJ190" s="102"/>
      <c r="AK190" s="102">
        <v>0</v>
      </c>
      <c r="AL190" s="102"/>
      <c r="AM190" s="102"/>
      <c r="AN190" s="102"/>
      <c r="AO190" s="102"/>
      <c r="AP190" s="102">
        <f t="shared" si="8"/>
        <v>285</v>
      </c>
      <c r="AQ190" s="102"/>
      <c r="AR190" s="102"/>
      <c r="AS190" s="102"/>
      <c r="AT190" s="102"/>
      <c r="AU190" s="102">
        <v>285</v>
      </c>
      <c r="AV190" s="102"/>
      <c r="AW190" s="102"/>
      <c r="AX190" s="102"/>
      <c r="AY190" s="102"/>
      <c r="AZ190" s="102">
        <v>0</v>
      </c>
      <c r="BA190" s="102"/>
      <c r="BB190" s="102"/>
      <c r="BC190" s="102"/>
      <c r="BD190" s="102"/>
      <c r="BE190" s="102">
        <f t="shared" si="9"/>
        <v>285</v>
      </c>
      <c r="BF190" s="102"/>
      <c r="BG190" s="102"/>
      <c r="BH190" s="102"/>
      <c r="BI190" s="102"/>
    </row>
    <row r="191" spans="1:61" s="25" customFormat="1" ht="30" customHeight="1">
      <c r="A191" s="57">
        <v>0</v>
      </c>
      <c r="B191" s="58"/>
      <c r="C191" s="58"/>
      <c r="D191" s="129" t="s">
        <v>209</v>
      </c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2"/>
      <c r="Q191" s="53" t="s">
        <v>182</v>
      </c>
      <c r="R191" s="53"/>
      <c r="S191" s="53"/>
      <c r="T191" s="53"/>
      <c r="U191" s="53"/>
      <c r="V191" s="129" t="s">
        <v>207</v>
      </c>
      <c r="W191" s="61"/>
      <c r="X191" s="61"/>
      <c r="Y191" s="61"/>
      <c r="Z191" s="61"/>
      <c r="AA191" s="61"/>
      <c r="AB191" s="61"/>
      <c r="AC191" s="61"/>
      <c r="AD191" s="61"/>
      <c r="AE191" s="62"/>
      <c r="AF191" s="102">
        <v>160634.5</v>
      </c>
      <c r="AG191" s="102"/>
      <c r="AH191" s="102"/>
      <c r="AI191" s="102"/>
      <c r="AJ191" s="102"/>
      <c r="AK191" s="102">
        <v>0</v>
      </c>
      <c r="AL191" s="102"/>
      <c r="AM191" s="102"/>
      <c r="AN191" s="102"/>
      <c r="AO191" s="102"/>
      <c r="AP191" s="102">
        <f t="shared" si="8"/>
        <v>160634.5</v>
      </c>
      <c r="AQ191" s="102"/>
      <c r="AR191" s="102"/>
      <c r="AS191" s="102"/>
      <c r="AT191" s="102"/>
      <c r="AU191" s="102">
        <v>172008.5</v>
      </c>
      <c r="AV191" s="102"/>
      <c r="AW191" s="102"/>
      <c r="AX191" s="102"/>
      <c r="AY191" s="102"/>
      <c r="AZ191" s="102">
        <v>0</v>
      </c>
      <c r="BA191" s="102"/>
      <c r="BB191" s="102"/>
      <c r="BC191" s="102"/>
      <c r="BD191" s="102"/>
      <c r="BE191" s="102">
        <f t="shared" si="9"/>
        <v>172008.5</v>
      </c>
      <c r="BF191" s="102"/>
      <c r="BG191" s="102"/>
      <c r="BH191" s="102"/>
      <c r="BI191" s="102"/>
    </row>
    <row r="192" spans="1:61" s="25" customFormat="1" ht="45" customHeight="1">
      <c r="A192" s="57">
        <v>0</v>
      </c>
      <c r="B192" s="58"/>
      <c r="C192" s="58"/>
      <c r="D192" s="129" t="s">
        <v>210</v>
      </c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2"/>
      <c r="Q192" s="53" t="s">
        <v>189</v>
      </c>
      <c r="R192" s="53"/>
      <c r="S192" s="53"/>
      <c r="T192" s="53"/>
      <c r="U192" s="53"/>
      <c r="V192" s="129" t="s">
        <v>211</v>
      </c>
      <c r="W192" s="61"/>
      <c r="X192" s="61"/>
      <c r="Y192" s="61"/>
      <c r="Z192" s="61"/>
      <c r="AA192" s="61"/>
      <c r="AB192" s="61"/>
      <c r="AC192" s="61"/>
      <c r="AD192" s="61"/>
      <c r="AE192" s="62"/>
      <c r="AF192" s="102">
        <v>15</v>
      </c>
      <c r="AG192" s="102"/>
      <c r="AH192" s="102"/>
      <c r="AI192" s="102"/>
      <c r="AJ192" s="102"/>
      <c r="AK192" s="102">
        <v>0</v>
      </c>
      <c r="AL192" s="102"/>
      <c r="AM192" s="102"/>
      <c r="AN192" s="102"/>
      <c r="AO192" s="102"/>
      <c r="AP192" s="102">
        <f t="shared" si="8"/>
        <v>15</v>
      </c>
      <c r="AQ192" s="102"/>
      <c r="AR192" s="102"/>
      <c r="AS192" s="102"/>
      <c r="AT192" s="102"/>
      <c r="AU192" s="102">
        <v>15</v>
      </c>
      <c r="AV192" s="102"/>
      <c r="AW192" s="102"/>
      <c r="AX192" s="102"/>
      <c r="AY192" s="102"/>
      <c r="AZ192" s="102">
        <v>0</v>
      </c>
      <c r="BA192" s="102"/>
      <c r="BB192" s="102"/>
      <c r="BC192" s="102"/>
      <c r="BD192" s="102"/>
      <c r="BE192" s="102">
        <f t="shared" si="9"/>
        <v>15</v>
      </c>
      <c r="BF192" s="102"/>
      <c r="BG192" s="102"/>
      <c r="BH192" s="102"/>
      <c r="BI192" s="102"/>
    </row>
    <row r="193" spans="1:79" s="6" customFormat="1" ht="14.25">
      <c r="A193" s="86">
        <v>0</v>
      </c>
      <c r="B193" s="87"/>
      <c r="C193" s="87"/>
      <c r="D193" s="132" t="s">
        <v>212</v>
      </c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10"/>
      <c r="Q193" s="101"/>
      <c r="R193" s="101"/>
      <c r="S193" s="101"/>
      <c r="T193" s="101"/>
      <c r="U193" s="101"/>
      <c r="V193" s="132"/>
      <c r="W193" s="109"/>
      <c r="X193" s="109"/>
      <c r="Y193" s="109"/>
      <c r="Z193" s="109"/>
      <c r="AA193" s="109"/>
      <c r="AB193" s="109"/>
      <c r="AC193" s="109"/>
      <c r="AD193" s="109"/>
      <c r="AE193" s="11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>
        <f t="shared" si="8"/>
        <v>0</v>
      </c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>
        <f t="shared" si="9"/>
        <v>0</v>
      </c>
      <c r="BF193" s="100"/>
      <c r="BG193" s="100"/>
      <c r="BH193" s="100"/>
      <c r="BI193" s="100"/>
    </row>
    <row r="194" spans="1:79" s="25" customFormat="1" ht="42.75" customHeight="1">
      <c r="A194" s="57">
        <v>0</v>
      </c>
      <c r="B194" s="58"/>
      <c r="C194" s="58"/>
      <c r="D194" s="129" t="s">
        <v>213</v>
      </c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53" t="s">
        <v>214</v>
      </c>
      <c r="R194" s="53"/>
      <c r="S194" s="53"/>
      <c r="T194" s="53"/>
      <c r="U194" s="53"/>
      <c r="V194" s="129" t="s">
        <v>207</v>
      </c>
      <c r="W194" s="61"/>
      <c r="X194" s="61"/>
      <c r="Y194" s="61"/>
      <c r="Z194" s="61"/>
      <c r="AA194" s="61"/>
      <c r="AB194" s="61"/>
      <c r="AC194" s="61"/>
      <c r="AD194" s="61"/>
      <c r="AE194" s="62"/>
      <c r="AF194" s="102">
        <v>100</v>
      </c>
      <c r="AG194" s="102"/>
      <c r="AH194" s="102"/>
      <c r="AI194" s="102"/>
      <c r="AJ194" s="102"/>
      <c r="AK194" s="102">
        <v>0</v>
      </c>
      <c r="AL194" s="102"/>
      <c r="AM194" s="102"/>
      <c r="AN194" s="102"/>
      <c r="AO194" s="102"/>
      <c r="AP194" s="102">
        <f t="shared" si="8"/>
        <v>100</v>
      </c>
      <c r="AQ194" s="102"/>
      <c r="AR194" s="102"/>
      <c r="AS194" s="102"/>
      <c r="AT194" s="102"/>
      <c r="AU194" s="102">
        <v>100</v>
      </c>
      <c r="AV194" s="102"/>
      <c r="AW194" s="102"/>
      <c r="AX194" s="102"/>
      <c r="AY194" s="102"/>
      <c r="AZ194" s="102">
        <v>0</v>
      </c>
      <c r="BA194" s="102"/>
      <c r="BB194" s="102"/>
      <c r="BC194" s="102"/>
      <c r="BD194" s="102"/>
      <c r="BE194" s="102">
        <f t="shared" si="9"/>
        <v>100</v>
      </c>
      <c r="BF194" s="102"/>
      <c r="BG194" s="102"/>
      <c r="BH194" s="102"/>
      <c r="BI194" s="102"/>
    </row>
    <row r="196" spans="1:79" ht="14.25" customHeight="1">
      <c r="A196" s="33" t="s">
        <v>124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</row>
    <row r="197" spans="1:79" ht="15" customHeight="1">
      <c r="A197" s="73" t="s">
        <v>232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</row>
    <row r="198" spans="1:79" ht="12.95" customHeight="1">
      <c r="A198" s="47" t="s">
        <v>19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9"/>
      <c r="U198" s="53" t="s">
        <v>233</v>
      </c>
      <c r="V198" s="53"/>
      <c r="W198" s="53"/>
      <c r="X198" s="53"/>
      <c r="Y198" s="53"/>
      <c r="Z198" s="53"/>
      <c r="AA198" s="53"/>
      <c r="AB198" s="53"/>
      <c r="AC198" s="53"/>
      <c r="AD198" s="53"/>
      <c r="AE198" s="53" t="s">
        <v>236</v>
      </c>
      <c r="AF198" s="53"/>
      <c r="AG198" s="53"/>
      <c r="AH198" s="53"/>
      <c r="AI198" s="53"/>
      <c r="AJ198" s="53"/>
      <c r="AK198" s="53"/>
      <c r="AL198" s="53"/>
      <c r="AM198" s="53"/>
      <c r="AN198" s="53"/>
      <c r="AO198" s="53" t="s">
        <v>243</v>
      </c>
      <c r="AP198" s="53"/>
      <c r="AQ198" s="53"/>
      <c r="AR198" s="53"/>
      <c r="AS198" s="53"/>
      <c r="AT198" s="53"/>
      <c r="AU198" s="53"/>
      <c r="AV198" s="53"/>
      <c r="AW198" s="53"/>
      <c r="AX198" s="53"/>
      <c r="AY198" s="53" t="s">
        <v>254</v>
      </c>
      <c r="AZ198" s="53"/>
      <c r="BA198" s="53"/>
      <c r="BB198" s="53"/>
      <c r="BC198" s="53"/>
      <c r="BD198" s="53"/>
      <c r="BE198" s="53"/>
      <c r="BF198" s="53"/>
      <c r="BG198" s="53"/>
      <c r="BH198" s="53"/>
      <c r="BI198" s="53" t="s">
        <v>259</v>
      </c>
      <c r="BJ198" s="53"/>
      <c r="BK198" s="53"/>
      <c r="BL198" s="53"/>
      <c r="BM198" s="53"/>
      <c r="BN198" s="53"/>
      <c r="BO198" s="53"/>
      <c r="BP198" s="53"/>
      <c r="BQ198" s="53"/>
      <c r="BR198" s="53"/>
    </row>
    <row r="199" spans="1:79" ht="30" customHeight="1">
      <c r="A199" s="50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2"/>
      <c r="U199" s="53" t="s">
        <v>4</v>
      </c>
      <c r="V199" s="53"/>
      <c r="W199" s="53"/>
      <c r="X199" s="53"/>
      <c r="Y199" s="53"/>
      <c r="Z199" s="53" t="s">
        <v>3</v>
      </c>
      <c r="AA199" s="53"/>
      <c r="AB199" s="53"/>
      <c r="AC199" s="53"/>
      <c r="AD199" s="53"/>
      <c r="AE199" s="53" t="s">
        <v>4</v>
      </c>
      <c r="AF199" s="53"/>
      <c r="AG199" s="53"/>
      <c r="AH199" s="53"/>
      <c r="AI199" s="53"/>
      <c r="AJ199" s="53" t="s">
        <v>3</v>
      </c>
      <c r="AK199" s="53"/>
      <c r="AL199" s="53"/>
      <c r="AM199" s="53"/>
      <c r="AN199" s="53"/>
      <c r="AO199" s="53" t="s">
        <v>4</v>
      </c>
      <c r="AP199" s="53"/>
      <c r="AQ199" s="53"/>
      <c r="AR199" s="53"/>
      <c r="AS199" s="53"/>
      <c r="AT199" s="53" t="s">
        <v>3</v>
      </c>
      <c r="AU199" s="53"/>
      <c r="AV199" s="53"/>
      <c r="AW199" s="53"/>
      <c r="AX199" s="53"/>
      <c r="AY199" s="53" t="s">
        <v>4</v>
      </c>
      <c r="AZ199" s="53"/>
      <c r="BA199" s="53"/>
      <c r="BB199" s="53"/>
      <c r="BC199" s="53"/>
      <c r="BD199" s="53" t="s">
        <v>3</v>
      </c>
      <c r="BE199" s="53"/>
      <c r="BF199" s="53"/>
      <c r="BG199" s="53"/>
      <c r="BH199" s="53"/>
      <c r="BI199" s="53" t="s">
        <v>4</v>
      </c>
      <c r="BJ199" s="53"/>
      <c r="BK199" s="53"/>
      <c r="BL199" s="53"/>
      <c r="BM199" s="53"/>
      <c r="BN199" s="53" t="s">
        <v>3</v>
      </c>
      <c r="BO199" s="53"/>
      <c r="BP199" s="53"/>
      <c r="BQ199" s="53"/>
      <c r="BR199" s="53"/>
    </row>
    <row r="200" spans="1:79" ht="15" customHeight="1">
      <c r="A200" s="39">
        <v>1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1"/>
      <c r="U200" s="53">
        <v>2</v>
      </c>
      <c r="V200" s="53"/>
      <c r="W200" s="53"/>
      <c r="X200" s="53"/>
      <c r="Y200" s="53"/>
      <c r="Z200" s="53">
        <v>3</v>
      </c>
      <c r="AA200" s="53"/>
      <c r="AB200" s="53"/>
      <c r="AC200" s="53"/>
      <c r="AD200" s="53"/>
      <c r="AE200" s="53">
        <v>4</v>
      </c>
      <c r="AF200" s="53"/>
      <c r="AG200" s="53"/>
      <c r="AH200" s="53"/>
      <c r="AI200" s="53"/>
      <c r="AJ200" s="53">
        <v>5</v>
      </c>
      <c r="AK200" s="53"/>
      <c r="AL200" s="53"/>
      <c r="AM200" s="53"/>
      <c r="AN200" s="53"/>
      <c r="AO200" s="53">
        <v>6</v>
      </c>
      <c r="AP200" s="53"/>
      <c r="AQ200" s="53"/>
      <c r="AR200" s="53"/>
      <c r="AS200" s="53"/>
      <c r="AT200" s="53">
        <v>7</v>
      </c>
      <c r="AU200" s="53"/>
      <c r="AV200" s="53"/>
      <c r="AW200" s="53"/>
      <c r="AX200" s="53"/>
      <c r="AY200" s="53">
        <v>8</v>
      </c>
      <c r="AZ200" s="53"/>
      <c r="BA200" s="53"/>
      <c r="BB200" s="53"/>
      <c r="BC200" s="53"/>
      <c r="BD200" s="53">
        <v>9</v>
      </c>
      <c r="BE200" s="53"/>
      <c r="BF200" s="53"/>
      <c r="BG200" s="53"/>
      <c r="BH200" s="53"/>
      <c r="BI200" s="53">
        <v>10</v>
      </c>
      <c r="BJ200" s="53"/>
      <c r="BK200" s="53"/>
      <c r="BL200" s="53"/>
      <c r="BM200" s="53"/>
      <c r="BN200" s="53">
        <v>11</v>
      </c>
      <c r="BO200" s="53"/>
      <c r="BP200" s="53"/>
      <c r="BQ200" s="53"/>
      <c r="BR200" s="53"/>
    </row>
    <row r="201" spans="1:79" s="1" customFormat="1" ht="15.75" hidden="1" customHeight="1">
      <c r="A201" s="67" t="s">
        <v>57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9"/>
      <c r="U201" s="77" t="s">
        <v>65</v>
      </c>
      <c r="V201" s="77"/>
      <c r="W201" s="77"/>
      <c r="X201" s="77"/>
      <c r="Y201" s="77"/>
      <c r="Z201" s="99" t="s">
        <v>66</v>
      </c>
      <c r="AA201" s="99"/>
      <c r="AB201" s="99"/>
      <c r="AC201" s="99"/>
      <c r="AD201" s="99"/>
      <c r="AE201" s="77" t="s">
        <v>67</v>
      </c>
      <c r="AF201" s="77"/>
      <c r="AG201" s="77"/>
      <c r="AH201" s="77"/>
      <c r="AI201" s="77"/>
      <c r="AJ201" s="99" t="s">
        <v>68</v>
      </c>
      <c r="AK201" s="99"/>
      <c r="AL201" s="99"/>
      <c r="AM201" s="99"/>
      <c r="AN201" s="99"/>
      <c r="AO201" s="77" t="s">
        <v>58</v>
      </c>
      <c r="AP201" s="77"/>
      <c r="AQ201" s="77"/>
      <c r="AR201" s="77"/>
      <c r="AS201" s="77"/>
      <c r="AT201" s="99" t="s">
        <v>59</v>
      </c>
      <c r="AU201" s="99"/>
      <c r="AV201" s="99"/>
      <c r="AW201" s="99"/>
      <c r="AX201" s="99"/>
      <c r="AY201" s="77" t="s">
        <v>60</v>
      </c>
      <c r="AZ201" s="77"/>
      <c r="BA201" s="77"/>
      <c r="BB201" s="77"/>
      <c r="BC201" s="77"/>
      <c r="BD201" s="99" t="s">
        <v>61</v>
      </c>
      <c r="BE201" s="99"/>
      <c r="BF201" s="99"/>
      <c r="BG201" s="99"/>
      <c r="BH201" s="99"/>
      <c r="BI201" s="77" t="s">
        <v>62</v>
      </c>
      <c r="BJ201" s="77"/>
      <c r="BK201" s="77"/>
      <c r="BL201" s="77"/>
      <c r="BM201" s="77"/>
      <c r="BN201" s="99" t="s">
        <v>63</v>
      </c>
      <c r="BO201" s="99"/>
      <c r="BP201" s="99"/>
      <c r="BQ201" s="99"/>
      <c r="BR201" s="99"/>
      <c r="CA201" t="s">
        <v>41</v>
      </c>
    </row>
    <row r="202" spans="1:79" s="6" customFormat="1" ht="12.75" customHeight="1">
      <c r="A202" s="108" t="s">
        <v>215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10"/>
      <c r="U202" s="106">
        <v>0</v>
      </c>
      <c r="V202" s="106"/>
      <c r="W202" s="106"/>
      <c r="X202" s="106"/>
      <c r="Y202" s="106"/>
      <c r="Z202" s="106">
        <v>0</v>
      </c>
      <c r="AA202" s="106"/>
      <c r="AB202" s="106"/>
      <c r="AC202" s="106"/>
      <c r="AD202" s="106"/>
      <c r="AE202" s="106">
        <v>0</v>
      </c>
      <c r="AF202" s="106"/>
      <c r="AG202" s="106"/>
      <c r="AH202" s="106"/>
      <c r="AI202" s="106"/>
      <c r="AJ202" s="106">
        <v>0</v>
      </c>
      <c r="AK202" s="106"/>
      <c r="AL202" s="106"/>
      <c r="AM202" s="106"/>
      <c r="AN202" s="106"/>
      <c r="AO202" s="106">
        <v>321000</v>
      </c>
      <c r="AP202" s="106"/>
      <c r="AQ202" s="106"/>
      <c r="AR202" s="106"/>
      <c r="AS202" s="106"/>
      <c r="AT202" s="106">
        <v>0</v>
      </c>
      <c r="AU202" s="106"/>
      <c r="AV202" s="106"/>
      <c r="AW202" s="106"/>
      <c r="AX202" s="106"/>
      <c r="AY202" s="106">
        <v>321000</v>
      </c>
      <c r="AZ202" s="106"/>
      <c r="BA202" s="106"/>
      <c r="BB202" s="106"/>
      <c r="BC202" s="106"/>
      <c r="BD202" s="106">
        <v>0</v>
      </c>
      <c r="BE202" s="106"/>
      <c r="BF202" s="106"/>
      <c r="BG202" s="106"/>
      <c r="BH202" s="106"/>
      <c r="BI202" s="106">
        <v>321000</v>
      </c>
      <c r="BJ202" s="106"/>
      <c r="BK202" s="106"/>
      <c r="BL202" s="106"/>
      <c r="BM202" s="106"/>
      <c r="BN202" s="106">
        <v>0</v>
      </c>
      <c r="BO202" s="106"/>
      <c r="BP202" s="106"/>
      <c r="BQ202" s="106"/>
      <c r="BR202" s="106"/>
      <c r="CA202" s="6" t="s">
        <v>42</v>
      </c>
    </row>
    <row r="203" spans="1:79" s="25" customFormat="1" ht="12.75" customHeight="1">
      <c r="A203" s="60" t="s">
        <v>216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2"/>
      <c r="U203" s="107">
        <v>0</v>
      </c>
      <c r="V203" s="107"/>
      <c r="W203" s="107"/>
      <c r="X203" s="107"/>
      <c r="Y203" s="107"/>
      <c r="Z203" s="107">
        <v>0</v>
      </c>
      <c r="AA203" s="107"/>
      <c r="AB203" s="107"/>
      <c r="AC203" s="107"/>
      <c r="AD203" s="107"/>
      <c r="AE203" s="107">
        <v>0</v>
      </c>
      <c r="AF203" s="107"/>
      <c r="AG203" s="107"/>
      <c r="AH203" s="107"/>
      <c r="AI203" s="107"/>
      <c r="AJ203" s="107">
        <v>0</v>
      </c>
      <c r="AK203" s="107"/>
      <c r="AL203" s="107"/>
      <c r="AM203" s="107"/>
      <c r="AN203" s="107"/>
      <c r="AO203" s="107">
        <v>252000</v>
      </c>
      <c r="AP203" s="107"/>
      <c r="AQ203" s="107"/>
      <c r="AR203" s="107"/>
      <c r="AS203" s="107"/>
      <c r="AT203" s="107">
        <v>0</v>
      </c>
      <c r="AU203" s="107"/>
      <c r="AV203" s="107"/>
      <c r="AW203" s="107"/>
      <c r="AX203" s="107"/>
      <c r="AY203" s="107">
        <v>252000</v>
      </c>
      <c r="AZ203" s="107"/>
      <c r="BA203" s="107"/>
      <c r="BB203" s="107"/>
      <c r="BC203" s="107"/>
      <c r="BD203" s="107">
        <v>0</v>
      </c>
      <c r="BE203" s="107"/>
      <c r="BF203" s="107"/>
      <c r="BG203" s="107"/>
      <c r="BH203" s="107"/>
      <c r="BI203" s="107">
        <v>252000</v>
      </c>
      <c r="BJ203" s="107"/>
      <c r="BK203" s="107"/>
      <c r="BL203" s="107"/>
      <c r="BM203" s="107"/>
      <c r="BN203" s="107">
        <v>0</v>
      </c>
      <c r="BO203" s="107"/>
      <c r="BP203" s="107"/>
      <c r="BQ203" s="107"/>
      <c r="BR203" s="107"/>
    </row>
    <row r="204" spans="1:79" s="25" customFormat="1" ht="12.75" customHeight="1">
      <c r="A204" s="60" t="s">
        <v>217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2"/>
      <c r="U204" s="107">
        <v>0</v>
      </c>
      <c r="V204" s="107"/>
      <c r="W204" s="107"/>
      <c r="X204" s="107"/>
      <c r="Y204" s="107"/>
      <c r="Z204" s="107">
        <v>0</v>
      </c>
      <c r="AA204" s="107"/>
      <c r="AB204" s="107"/>
      <c r="AC204" s="107"/>
      <c r="AD204" s="107"/>
      <c r="AE204" s="107">
        <v>0</v>
      </c>
      <c r="AF204" s="107"/>
      <c r="AG204" s="107"/>
      <c r="AH204" s="107"/>
      <c r="AI204" s="107"/>
      <c r="AJ204" s="107">
        <v>0</v>
      </c>
      <c r="AK204" s="107"/>
      <c r="AL204" s="107"/>
      <c r="AM204" s="107"/>
      <c r="AN204" s="107"/>
      <c r="AO204" s="107">
        <v>14400</v>
      </c>
      <c r="AP204" s="107"/>
      <c r="AQ204" s="107"/>
      <c r="AR204" s="107"/>
      <c r="AS204" s="107"/>
      <c r="AT204" s="107">
        <v>0</v>
      </c>
      <c r="AU204" s="107"/>
      <c r="AV204" s="107"/>
      <c r="AW204" s="107"/>
      <c r="AX204" s="107"/>
      <c r="AY204" s="107">
        <v>14400</v>
      </c>
      <c r="AZ204" s="107"/>
      <c r="BA204" s="107"/>
      <c r="BB204" s="107"/>
      <c r="BC204" s="107"/>
      <c r="BD204" s="107">
        <v>0</v>
      </c>
      <c r="BE204" s="107"/>
      <c r="BF204" s="107"/>
      <c r="BG204" s="107"/>
      <c r="BH204" s="107"/>
      <c r="BI204" s="107">
        <v>14400</v>
      </c>
      <c r="BJ204" s="107"/>
      <c r="BK204" s="107"/>
      <c r="BL204" s="107"/>
      <c r="BM204" s="107"/>
      <c r="BN204" s="107">
        <v>0</v>
      </c>
      <c r="BO204" s="107"/>
      <c r="BP204" s="107"/>
      <c r="BQ204" s="107"/>
      <c r="BR204" s="107"/>
    </row>
    <row r="205" spans="1:79" s="25" customFormat="1" ht="12.75" customHeight="1">
      <c r="A205" s="60" t="s">
        <v>218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2"/>
      <c r="U205" s="107">
        <v>0</v>
      </c>
      <c r="V205" s="107"/>
      <c r="W205" s="107"/>
      <c r="X205" s="107"/>
      <c r="Y205" s="107"/>
      <c r="Z205" s="107">
        <v>0</v>
      </c>
      <c r="AA205" s="107"/>
      <c r="AB205" s="107"/>
      <c r="AC205" s="107"/>
      <c r="AD205" s="107"/>
      <c r="AE205" s="107">
        <v>0</v>
      </c>
      <c r="AF205" s="107"/>
      <c r="AG205" s="107"/>
      <c r="AH205" s="107"/>
      <c r="AI205" s="107"/>
      <c r="AJ205" s="107">
        <v>0</v>
      </c>
      <c r="AK205" s="107"/>
      <c r="AL205" s="107"/>
      <c r="AM205" s="107"/>
      <c r="AN205" s="107"/>
      <c r="AO205" s="107">
        <v>54600</v>
      </c>
      <c r="AP205" s="107"/>
      <c r="AQ205" s="107"/>
      <c r="AR205" s="107"/>
      <c r="AS205" s="107"/>
      <c r="AT205" s="107">
        <v>0</v>
      </c>
      <c r="AU205" s="107"/>
      <c r="AV205" s="107"/>
      <c r="AW205" s="107"/>
      <c r="AX205" s="107"/>
      <c r="AY205" s="107">
        <v>54600</v>
      </c>
      <c r="AZ205" s="107"/>
      <c r="BA205" s="107"/>
      <c r="BB205" s="107"/>
      <c r="BC205" s="107"/>
      <c r="BD205" s="107">
        <v>0</v>
      </c>
      <c r="BE205" s="107"/>
      <c r="BF205" s="107"/>
      <c r="BG205" s="107"/>
      <c r="BH205" s="107"/>
      <c r="BI205" s="107">
        <v>54600</v>
      </c>
      <c r="BJ205" s="107"/>
      <c r="BK205" s="107"/>
      <c r="BL205" s="107"/>
      <c r="BM205" s="107"/>
      <c r="BN205" s="107">
        <v>0</v>
      </c>
      <c r="BO205" s="107"/>
      <c r="BP205" s="107"/>
      <c r="BQ205" s="107"/>
      <c r="BR205" s="107"/>
    </row>
    <row r="206" spans="1:79" s="25" customFormat="1" ht="12.75" customHeight="1">
      <c r="A206" s="60" t="s">
        <v>219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2"/>
      <c r="U206" s="107">
        <v>0</v>
      </c>
      <c r="V206" s="107"/>
      <c r="W206" s="107"/>
      <c r="X206" s="107"/>
      <c r="Y206" s="107"/>
      <c r="Z206" s="107">
        <v>0</v>
      </c>
      <c r="AA206" s="107"/>
      <c r="AB206" s="107"/>
      <c r="AC206" s="107"/>
      <c r="AD206" s="107"/>
      <c r="AE206" s="107">
        <v>0</v>
      </c>
      <c r="AF206" s="107"/>
      <c r="AG206" s="107"/>
      <c r="AH206" s="107"/>
      <c r="AI206" s="107"/>
      <c r="AJ206" s="107">
        <v>0</v>
      </c>
      <c r="AK206" s="107"/>
      <c r="AL206" s="107"/>
      <c r="AM206" s="107"/>
      <c r="AN206" s="107"/>
      <c r="AO206" s="107">
        <v>160500</v>
      </c>
      <c r="AP206" s="107"/>
      <c r="AQ206" s="107"/>
      <c r="AR206" s="107"/>
      <c r="AS206" s="107"/>
      <c r="AT206" s="107">
        <v>0</v>
      </c>
      <c r="AU206" s="107"/>
      <c r="AV206" s="107"/>
      <c r="AW206" s="107"/>
      <c r="AX206" s="107"/>
      <c r="AY206" s="107">
        <v>195543</v>
      </c>
      <c r="AZ206" s="107"/>
      <c r="BA206" s="107"/>
      <c r="BB206" s="107"/>
      <c r="BC206" s="107"/>
      <c r="BD206" s="107">
        <v>0</v>
      </c>
      <c r="BE206" s="107"/>
      <c r="BF206" s="107"/>
      <c r="BG206" s="107"/>
      <c r="BH206" s="107"/>
      <c r="BI206" s="107">
        <v>232218</v>
      </c>
      <c r="BJ206" s="107"/>
      <c r="BK206" s="107"/>
      <c r="BL206" s="107"/>
      <c r="BM206" s="107"/>
      <c r="BN206" s="107">
        <v>0</v>
      </c>
      <c r="BO206" s="107"/>
      <c r="BP206" s="107"/>
      <c r="BQ206" s="107"/>
      <c r="BR206" s="107"/>
    </row>
    <row r="207" spans="1:79" s="6" customFormat="1" ht="12.75" customHeight="1">
      <c r="A207" s="108" t="s">
        <v>147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10"/>
      <c r="U207" s="106">
        <v>0</v>
      </c>
      <c r="V207" s="106"/>
      <c r="W207" s="106"/>
      <c r="X207" s="106"/>
      <c r="Y207" s="106"/>
      <c r="Z207" s="106">
        <v>0</v>
      </c>
      <c r="AA207" s="106"/>
      <c r="AB207" s="106"/>
      <c r="AC207" s="106"/>
      <c r="AD207" s="106"/>
      <c r="AE207" s="106">
        <v>0</v>
      </c>
      <c r="AF207" s="106"/>
      <c r="AG207" s="106"/>
      <c r="AH207" s="106"/>
      <c r="AI207" s="106"/>
      <c r="AJ207" s="106">
        <v>0</v>
      </c>
      <c r="AK207" s="106"/>
      <c r="AL207" s="106"/>
      <c r="AM207" s="106"/>
      <c r="AN207" s="106"/>
      <c r="AO207" s="106">
        <v>481500</v>
      </c>
      <c r="AP207" s="106"/>
      <c r="AQ207" s="106"/>
      <c r="AR207" s="106"/>
      <c r="AS207" s="106"/>
      <c r="AT207" s="106">
        <v>0</v>
      </c>
      <c r="AU207" s="106"/>
      <c r="AV207" s="106"/>
      <c r="AW207" s="106"/>
      <c r="AX207" s="106"/>
      <c r="AY207" s="106">
        <v>516543</v>
      </c>
      <c r="AZ207" s="106"/>
      <c r="BA207" s="106"/>
      <c r="BB207" s="106"/>
      <c r="BC207" s="106"/>
      <c r="BD207" s="106">
        <v>0</v>
      </c>
      <c r="BE207" s="106"/>
      <c r="BF207" s="106"/>
      <c r="BG207" s="106"/>
      <c r="BH207" s="106"/>
      <c r="BI207" s="106">
        <v>553218</v>
      </c>
      <c r="BJ207" s="106"/>
      <c r="BK207" s="106"/>
      <c r="BL207" s="106"/>
      <c r="BM207" s="106"/>
      <c r="BN207" s="106">
        <v>0</v>
      </c>
      <c r="BO207" s="106"/>
      <c r="BP207" s="106"/>
      <c r="BQ207" s="106"/>
      <c r="BR207" s="106"/>
    </row>
    <row r="208" spans="1:79" s="25" customFormat="1" ht="38.25" customHeight="1">
      <c r="A208" s="60" t="s">
        <v>220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2"/>
      <c r="U208" s="107" t="s">
        <v>173</v>
      </c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 t="s">
        <v>173</v>
      </c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 t="s">
        <v>173</v>
      </c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 t="s">
        <v>173</v>
      </c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 t="s">
        <v>173</v>
      </c>
      <c r="BJ208" s="107"/>
      <c r="BK208" s="107"/>
      <c r="BL208" s="107"/>
      <c r="BM208" s="107"/>
      <c r="BN208" s="107"/>
      <c r="BO208" s="107"/>
      <c r="BP208" s="107"/>
      <c r="BQ208" s="107"/>
      <c r="BR208" s="107"/>
    </row>
    <row r="211" spans="1:79" ht="14.25" customHeight="1">
      <c r="A211" s="33" t="s">
        <v>125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</row>
    <row r="212" spans="1:79" ht="15" customHeight="1">
      <c r="A212" s="47" t="s">
        <v>6</v>
      </c>
      <c r="B212" s="48"/>
      <c r="C212" s="48"/>
      <c r="D212" s="47" t="s">
        <v>10</v>
      </c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9"/>
      <c r="W212" s="53" t="s">
        <v>233</v>
      </c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 t="s">
        <v>237</v>
      </c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 t="s">
        <v>248</v>
      </c>
      <c r="AV212" s="53"/>
      <c r="AW212" s="53"/>
      <c r="AX212" s="53"/>
      <c r="AY212" s="53"/>
      <c r="AZ212" s="53"/>
      <c r="BA212" s="53" t="s">
        <v>255</v>
      </c>
      <c r="BB212" s="53"/>
      <c r="BC212" s="53"/>
      <c r="BD212" s="53"/>
      <c r="BE212" s="53"/>
      <c r="BF212" s="53"/>
      <c r="BG212" s="53" t="s">
        <v>264</v>
      </c>
      <c r="BH212" s="53"/>
      <c r="BI212" s="53"/>
      <c r="BJ212" s="53"/>
      <c r="BK212" s="53"/>
      <c r="BL212" s="53"/>
    </row>
    <row r="213" spans="1:79" ht="15" customHeight="1">
      <c r="A213" s="103"/>
      <c r="B213" s="104"/>
      <c r="C213" s="104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5"/>
      <c r="W213" s="53" t="s">
        <v>4</v>
      </c>
      <c r="X213" s="53"/>
      <c r="Y213" s="53"/>
      <c r="Z213" s="53"/>
      <c r="AA213" s="53"/>
      <c r="AB213" s="53"/>
      <c r="AC213" s="53" t="s">
        <v>3</v>
      </c>
      <c r="AD213" s="53"/>
      <c r="AE213" s="53"/>
      <c r="AF213" s="53"/>
      <c r="AG213" s="53"/>
      <c r="AH213" s="53"/>
      <c r="AI213" s="53" t="s">
        <v>4</v>
      </c>
      <c r="AJ213" s="53"/>
      <c r="AK213" s="53"/>
      <c r="AL213" s="53"/>
      <c r="AM213" s="53"/>
      <c r="AN213" s="53"/>
      <c r="AO213" s="53" t="s">
        <v>3</v>
      </c>
      <c r="AP213" s="53"/>
      <c r="AQ213" s="53"/>
      <c r="AR213" s="53"/>
      <c r="AS213" s="53"/>
      <c r="AT213" s="53"/>
      <c r="AU213" s="92" t="s">
        <v>4</v>
      </c>
      <c r="AV213" s="92"/>
      <c r="AW213" s="92"/>
      <c r="AX213" s="92" t="s">
        <v>3</v>
      </c>
      <c r="AY213" s="92"/>
      <c r="AZ213" s="92"/>
      <c r="BA213" s="92" t="s">
        <v>4</v>
      </c>
      <c r="BB213" s="92"/>
      <c r="BC213" s="92"/>
      <c r="BD213" s="92" t="s">
        <v>3</v>
      </c>
      <c r="BE213" s="92"/>
      <c r="BF213" s="92"/>
      <c r="BG213" s="92" t="s">
        <v>4</v>
      </c>
      <c r="BH213" s="92"/>
      <c r="BI213" s="92"/>
      <c r="BJ213" s="92" t="s">
        <v>3</v>
      </c>
      <c r="BK213" s="92"/>
      <c r="BL213" s="92"/>
    </row>
    <row r="214" spans="1:79" ht="57" customHeight="1">
      <c r="A214" s="50"/>
      <c r="B214" s="51"/>
      <c r="C214" s="51"/>
      <c r="D214" s="50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2"/>
      <c r="W214" s="53" t="s">
        <v>12</v>
      </c>
      <c r="X214" s="53"/>
      <c r="Y214" s="53"/>
      <c r="Z214" s="53" t="s">
        <v>11</v>
      </c>
      <c r="AA214" s="53"/>
      <c r="AB214" s="53"/>
      <c r="AC214" s="53" t="s">
        <v>12</v>
      </c>
      <c r="AD214" s="53"/>
      <c r="AE214" s="53"/>
      <c r="AF214" s="53" t="s">
        <v>11</v>
      </c>
      <c r="AG214" s="53"/>
      <c r="AH214" s="53"/>
      <c r="AI214" s="53" t="s">
        <v>12</v>
      </c>
      <c r="AJ214" s="53"/>
      <c r="AK214" s="53"/>
      <c r="AL214" s="53" t="s">
        <v>11</v>
      </c>
      <c r="AM214" s="53"/>
      <c r="AN214" s="53"/>
      <c r="AO214" s="53" t="s">
        <v>12</v>
      </c>
      <c r="AP214" s="53"/>
      <c r="AQ214" s="53"/>
      <c r="AR214" s="53" t="s">
        <v>11</v>
      </c>
      <c r="AS214" s="53"/>
      <c r="AT214" s="53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</row>
    <row r="215" spans="1:79" ht="15" customHeight="1">
      <c r="A215" s="39">
        <v>1</v>
      </c>
      <c r="B215" s="40"/>
      <c r="C215" s="40"/>
      <c r="D215" s="39">
        <v>2</v>
      </c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1"/>
      <c r="W215" s="53">
        <v>3</v>
      </c>
      <c r="X215" s="53"/>
      <c r="Y215" s="53"/>
      <c r="Z215" s="53">
        <v>4</v>
      </c>
      <c r="AA215" s="53"/>
      <c r="AB215" s="53"/>
      <c r="AC215" s="53">
        <v>5</v>
      </c>
      <c r="AD215" s="53"/>
      <c r="AE215" s="53"/>
      <c r="AF215" s="53">
        <v>6</v>
      </c>
      <c r="AG215" s="53"/>
      <c r="AH215" s="53"/>
      <c r="AI215" s="53">
        <v>7</v>
      </c>
      <c r="AJ215" s="53"/>
      <c r="AK215" s="53"/>
      <c r="AL215" s="53">
        <v>8</v>
      </c>
      <c r="AM215" s="53"/>
      <c r="AN215" s="53"/>
      <c r="AO215" s="53">
        <v>9</v>
      </c>
      <c r="AP215" s="53"/>
      <c r="AQ215" s="53"/>
      <c r="AR215" s="53">
        <v>10</v>
      </c>
      <c r="AS215" s="53"/>
      <c r="AT215" s="53"/>
      <c r="AU215" s="53">
        <v>11</v>
      </c>
      <c r="AV215" s="53"/>
      <c r="AW215" s="53"/>
      <c r="AX215" s="53">
        <v>12</v>
      </c>
      <c r="AY215" s="53"/>
      <c r="AZ215" s="53"/>
      <c r="BA215" s="53">
        <v>13</v>
      </c>
      <c r="BB215" s="53"/>
      <c r="BC215" s="53"/>
      <c r="BD215" s="53">
        <v>14</v>
      </c>
      <c r="BE215" s="53"/>
      <c r="BF215" s="53"/>
      <c r="BG215" s="53">
        <v>15</v>
      </c>
      <c r="BH215" s="53"/>
      <c r="BI215" s="53"/>
      <c r="BJ215" s="53">
        <v>16</v>
      </c>
      <c r="BK215" s="53"/>
      <c r="BL215" s="53"/>
    </row>
    <row r="216" spans="1:79" s="1" customFormat="1" ht="12.75" hidden="1" customHeight="1">
      <c r="A216" s="67" t="s">
        <v>69</v>
      </c>
      <c r="B216" s="68"/>
      <c r="C216" s="68"/>
      <c r="D216" s="67" t="s">
        <v>57</v>
      </c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9"/>
      <c r="W216" s="77" t="s">
        <v>72</v>
      </c>
      <c r="X216" s="77"/>
      <c r="Y216" s="77"/>
      <c r="Z216" s="77" t="s">
        <v>73</v>
      </c>
      <c r="AA216" s="77"/>
      <c r="AB216" s="77"/>
      <c r="AC216" s="99" t="s">
        <v>74</v>
      </c>
      <c r="AD216" s="99"/>
      <c r="AE216" s="99"/>
      <c r="AF216" s="99" t="s">
        <v>75</v>
      </c>
      <c r="AG216" s="99"/>
      <c r="AH216" s="99"/>
      <c r="AI216" s="77" t="s">
        <v>76</v>
      </c>
      <c r="AJ216" s="77"/>
      <c r="AK216" s="77"/>
      <c r="AL216" s="77" t="s">
        <v>77</v>
      </c>
      <c r="AM216" s="77"/>
      <c r="AN216" s="77"/>
      <c r="AO216" s="99" t="s">
        <v>104</v>
      </c>
      <c r="AP216" s="99"/>
      <c r="AQ216" s="99"/>
      <c r="AR216" s="99" t="s">
        <v>78</v>
      </c>
      <c r="AS216" s="99"/>
      <c r="AT216" s="99"/>
      <c r="AU216" s="77" t="s">
        <v>105</v>
      </c>
      <c r="AV216" s="77"/>
      <c r="AW216" s="77"/>
      <c r="AX216" s="99" t="s">
        <v>106</v>
      </c>
      <c r="AY216" s="99"/>
      <c r="AZ216" s="99"/>
      <c r="BA216" s="77" t="s">
        <v>107</v>
      </c>
      <c r="BB216" s="77"/>
      <c r="BC216" s="77"/>
      <c r="BD216" s="99" t="s">
        <v>108</v>
      </c>
      <c r="BE216" s="99"/>
      <c r="BF216" s="99"/>
      <c r="BG216" s="77" t="s">
        <v>109</v>
      </c>
      <c r="BH216" s="77"/>
      <c r="BI216" s="77"/>
      <c r="BJ216" s="99" t="s">
        <v>110</v>
      </c>
      <c r="BK216" s="99"/>
      <c r="BL216" s="99"/>
      <c r="CA216" s="1" t="s">
        <v>103</v>
      </c>
    </row>
    <row r="217" spans="1:79" s="25" customFormat="1" ht="12.75" customHeight="1">
      <c r="A217" s="57">
        <v>1</v>
      </c>
      <c r="B217" s="58"/>
      <c r="C217" s="58"/>
      <c r="D217" s="60" t="s">
        <v>221</v>
      </c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2"/>
      <c r="W217" s="102">
        <v>0</v>
      </c>
      <c r="X217" s="102"/>
      <c r="Y217" s="102"/>
      <c r="Z217" s="102">
        <v>0</v>
      </c>
      <c r="AA217" s="102"/>
      <c r="AB217" s="102"/>
      <c r="AC217" s="102">
        <v>0</v>
      </c>
      <c r="AD217" s="102"/>
      <c r="AE217" s="102"/>
      <c r="AF217" s="102">
        <v>0</v>
      </c>
      <c r="AG217" s="102"/>
      <c r="AH217" s="102"/>
      <c r="AI217" s="102">
        <v>0</v>
      </c>
      <c r="AJ217" s="102"/>
      <c r="AK217" s="102"/>
      <c r="AL217" s="102">
        <v>0</v>
      </c>
      <c r="AM217" s="102"/>
      <c r="AN217" s="102"/>
      <c r="AO217" s="102">
        <v>0</v>
      </c>
      <c r="AP217" s="102"/>
      <c r="AQ217" s="102"/>
      <c r="AR217" s="102">
        <v>0</v>
      </c>
      <c r="AS217" s="102"/>
      <c r="AT217" s="102"/>
      <c r="AU217" s="102">
        <v>2</v>
      </c>
      <c r="AV217" s="102"/>
      <c r="AW217" s="102"/>
      <c r="AX217" s="102">
        <v>0</v>
      </c>
      <c r="AY217" s="102"/>
      <c r="AZ217" s="102"/>
      <c r="BA217" s="102">
        <v>2</v>
      </c>
      <c r="BB217" s="102"/>
      <c r="BC217" s="102"/>
      <c r="BD217" s="102">
        <v>0</v>
      </c>
      <c r="BE217" s="102"/>
      <c r="BF217" s="102"/>
      <c r="BG217" s="102">
        <v>2</v>
      </c>
      <c r="BH217" s="102"/>
      <c r="BI217" s="102"/>
      <c r="BJ217" s="102">
        <v>0</v>
      </c>
      <c r="BK217" s="102"/>
      <c r="BL217" s="102"/>
      <c r="CA217" s="25" t="s">
        <v>43</v>
      </c>
    </row>
    <row r="218" spans="1:79" s="25" customFormat="1" ht="12.75" customHeight="1">
      <c r="A218" s="57">
        <v>2</v>
      </c>
      <c r="B218" s="58"/>
      <c r="C218" s="58"/>
      <c r="D218" s="60" t="s">
        <v>222</v>
      </c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2"/>
      <c r="W218" s="102">
        <v>0</v>
      </c>
      <c r="X218" s="102"/>
      <c r="Y218" s="102"/>
      <c r="Z218" s="102">
        <v>0</v>
      </c>
      <c r="AA218" s="102"/>
      <c r="AB218" s="102"/>
      <c r="AC218" s="102">
        <v>0</v>
      </c>
      <c r="AD218" s="102"/>
      <c r="AE218" s="102"/>
      <c r="AF218" s="102">
        <v>0</v>
      </c>
      <c r="AG218" s="102"/>
      <c r="AH218" s="102"/>
      <c r="AI218" s="102">
        <v>0</v>
      </c>
      <c r="AJ218" s="102"/>
      <c r="AK218" s="102"/>
      <c r="AL218" s="102">
        <v>0</v>
      </c>
      <c r="AM218" s="102"/>
      <c r="AN218" s="102"/>
      <c r="AO218" s="102">
        <v>0</v>
      </c>
      <c r="AP218" s="102"/>
      <c r="AQ218" s="102"/>
      <c r="AR218" s="102">
        <v>0</v>
      </c>
      <c r="AS218" s="102"/>
      <c r="AT218" s="102"/>
      <c r="AU218" s="102">
        <v>2</v>
      </c>
      <c r="AV218" s="102"/>
      <c r="AW218" s="102"/>
      <c r="AX218" s="102">
        <v>0</v>
      </c>
      <c r="AY218" s="102"/>
      <c r="AZ218" s="102"/>
      <c r="BA218" s="102">
        <v>2</v>
      </c>
      <c r="BB218" s="102"/>
      <c r="BC218" s="102"/>
      <c r="BD218" s="102">
        <v>0</v>
      </c>
      <c r="BE218" s="102"/>
      <c r="BF218" s="102"/>
      <c r="BG218" s="102">
        <v>2</v>
      </c>
      <c r="BH218" s="102"/>
      <c r="BI218" s="102"/>
      <c r="BJ218" s="102">
        <v>0</v>
      </c>
      <c r="BK218" s="102"/>
      <c r="BL218" s="102"/>
    </row>
    <row r="219" spans="1:79" s="6" customFormat="1" ht="12.75" customHeight="1">
      <c r="A219" s="86">
        <v>3</v>
      </c>
      <c r="B219" s="87"/>
      <c r="C219" s="87"/>
      <c r="D219" s="108" t="s">
        <v>223</v>
      </c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10"/>
      <c r="W219" s="100">
        <v>0</v>
      </c>
      <c r="X219" s="100"/>
      <c r="Y219" s="100"/>
      <c r="Z219" s="100">
        <v>0</v>
      </c>
      <c r="AA219" s="100"/>
      <c r="AB219" s="100"/>
      <c r="AC219" s="100">
        <v>0</v>
      </c>
      <c r="AD219" s="100"/>
      <c r="AE219" s="100"/>
      <c r="AF219" s="100">
        <v>0</v>
      </c>
      <c r="AG219" s="100"/>
      <c r="AH219" s="100"/>
      <c r="AI219" s="100">
        <v>0</v>
      </c>
      <c r="AJ219" s="100"/>
      <c r="AK219" s="100"/>
      <c r="AL219" s="100">
        <v>0</v>
      </c>
      <c r="AM219" s="100"/>
      <c r="AN219" s="100"/>
      <c r="AO219" s="100">
        <v>0</v>
      </c>
      <c r="AP219" s="100"/>
      <c r="AQ219" s="100"/>
      <c r="AR219" s="100">
        <v>0</v>
      </c>
      <c r="AS219" s="100"/>
      <c r="AT219" s="100"/>
      <c r="AU219" s="100">
        <v>4</v>
      </c>
      <c r="AV219" s="100"/>
      <c r="AW219" s="100"/>
      <c r="AX219" s="100">
        <v>0</v>
      </c>
      <c r="AY219" s="100"/>
      <c r="AZ219" s="100"/>
      <c r="BA219" s="100">
        <v>4</v>
      </c>
      <c r="BB219" s="100"/>
      <c r="BC219" s="100"/>
      <c r="BD219" s="100">
        <v>0</v>
      </c>
      <c r="BE219" s="100"/>
      <c r="BF219" s="100"/>
      <c r="BG219" s="100">
        <v>4</v>
      </c>
      <c r="BH219" s="100"/>
      <c r="BI219" s="100"/>
      <c r="BJ219" s="100">
        <v>0</v>
      </c>
      <c r="BK219" s="100"/>
      <c r="BL219" s="100"/>
    </row>
    <row r="220" spans="1:79" s="25" customFormat="1" ht="25.5" customHeight="1">
      <c r="A220" s="57">
        <v>4</v>
      </c>
      <c r="B220" s="58"/>
      <c r="C220" s="58"/>
      <c r="D220" s="60" t="s">
        <v>224</v>
      </c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2"/>
      <c r="W220" s="102" t="s">
        <v>173</v>
      </c>
      <c r="X220" s="102"/>
      <c r="Y220" s="102"/>
      <c r="Z220" s="102" t="s">
        <v>173</v>
      </c>
      <c r="AA220" s="102"/>
      <c r="AB220" s="102"/>
      <c r="AC220" s="102"/>
      <c r="AD220" s="102"/>
      <c r="AE220" s="102"/>
      <c r="AF220" s="102"/>
      <c r="AG220" s="102"/>
      <c r="AH220" s="102"/>
      <c r="AI220" s="102" t="s">
        <v>173</v>
      </c>
      <c r="AJ220" s="102"/>
      <c r="AK220" s="102"/>
      <c r="AL220" s="102" t="s">
        <v>173</v>
      </c>
      <c r="AM220" s="102"/>
      <c r="AN220" s="102"/>
      <c r="AO220" s="102"/>
      <c r="AP220" s="102"/>
      <c r="AQ220" s="102"/>
      <c r="AR220" s="102"/>
      <c r="AS220" s="102"/>
      <c r="AT220" s="102"/>
      <c r="AU220" s="102" t="s">
        <v>173</v>
      </c>
      <c r="AV220" s="102"/>
      <c r="AW220" s="102"/>
      <c r="AX220" s="102"/>
      <c r="AY220" s="102"/>
      <c r="AZ220" s="102"/>
      <c r="BA220" s="102" t="s">
        <v>173</v>
      </c>
      <c r="BB220" s="102"/>
      <c r="BC220" s="102"/>
      <c r="BD220" s="102"/>
      <c r="BE220" s="102"/>
      <c r="BF220" s="102"/>
      <c r="BG220" s="102" t="s">
        <v>173</v>
      </c>
      <c r="BH220" s="102"/>
      <c r="BI220" s="102"/>
      <c r="BJ220" s="102"/>
      <c r="BK220" s="102"/>
      <c r="BL220" s="102"/>
    </row>
    <row r="223" spans="1:79" ht="14.25" customHeight="1">
      <c r="A223" s="33" t="s">
        <v>153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</row>
    <row r="224" spans="1:79" ht="14.25" customHeight="1">
      <c r="A224" s="33" t="s">
        <v>249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</row>
    <row r="225" spans="1:79" ht="15" customHeight="1">
      <c r="A225" s="46" t="s">
        <v>232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</row>
    <row r="226" spans="1:79" ht="15" customHeight="1">
      <c r="A226" s="53" t="s">
        <v>6</v>
      </c>
      <c r="B226" s="53"/>
      <c r="C226" s="53"/>
      <c r="D226" s="53"/>
      <c r="E226" s="53"/>
      <c r="F226" s="53"/>
      <c r="G226" s="53" t="s">
        <v>126</v>
      </c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 t="s">
        <v>13</v>
      </c>
      <c r="U226" s="53"/>
      <c r="V226" s="53"/>
      <c r="W226" s="53"/>
      <c r="X226" s="53"/>
      <c r="Y226" s="53"/>
      <c r="Z226" s="53"/>
      <c r="AA226" s="39" t="s">
        <v>233</v>
      </c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2"/>
      <c r="AP226" s="39" t="s">
        <v>236</v>
      </c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1"/>
      <c r="BE226" s="39" t="s">
        <v>243</v>
      </c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1"/>
    </row>
    <row r="227" spans="1:79" ht="32.1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 t="s">
        <v>4</v>
      </c>
      <c r="AB227" s="53"/>
      <c r="AC227" s="53"/>
      <c r="AD227" s="53"/>
      <c r="AE227" s="53"/>
      <c r="AF227" s="53" t="s">
        <v>3</v>
      </c>
      <c r="AG227" s="53"/>
      <c r="AH227" s="53"/>
      <c r="AI227" s="53"/>
      <c r="AJ227" s="53"/>
      <c r="AK227" s="53" t="s">
        <v>89</v>
      </c>
      <c r="AL227" s="53"/>
      <c r="AM227" s="53"/>
      <c r="AN227" s="53"/>
      <c r="AO227" s="53"/>
      <c r="AP227" s="53" t="s">
        <v>4</v>
      </c>
      <c r="AQ227" s="53"/>
      <c r="AR227" s="53"/>
      <c r="AS227" s="53"/>
      <c r="AT227" s="53"/>
      <c r="AU227" s="53" t="s">
        <v>3</v>
      </c>
      <c r="AV227" s="53"/>
      <c r="AW227" s="53"/>
      <c r="AX227" s="53"/>
      <c r="AY227" s="53"/>
      <c r="AZ227" s="53" t="s">
        <v>96</v>
      </c>
      <c r="BA227" s="53"/>
      <c r="BB227" s="53"/>
      <c r="BC227" s="53"/>
      <c r="BD227" s="53"/>
      <c r="BE227" s="53" t="s">
        <v>4</v>
      </c>
      <c r="BF227" s="53"/>
      <c r="BG227" s="53"/>
      <c r="BH227" s="53"/>
      <c r="BI227" s="53"/>
      <c r="BJ227" s="53" t="s">
        <v>3</v>
      </c>
      <c r="BK227" s="53"/>
      <c r="BL227" s="53"/>
      <c r="BM227" s="53"/>
      <c r="BN227" s="53"/>
      <c r="BO227" s="53" t="s">
        <v>127</v>
      </c>
      <c r="BP227" s="53"/>
      <c r="BQ227" s="53"/>
      <c r="BR227" s="53"/>
      <c r="BS227" s="53"/>
    </row>
    <row r="228" spans="1:79" ht="15" customHeight="1">
      <c r="A228" s="53">
        <v>1</v>
      </c>
      <c r="B228" s="53"/>
      <c r="C228" s="53"/>
      <c r="D228" s="53"/>
      <c r="E228" s="53"/>
      <c r="F228" s="53"/>
      <c r="G228" s="53">
        <v>2</v>
      </c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>
        <v>3</v>
      </c>
      <c r="U228" s="53"/>
      <c r="V228" s="53"/>
      <c r="W228" s="53"/>
      <c r="X228" s="53"/>
      <c r="Y228" s="53"/>
      <c r="Z228" s="53"/>
      <c r="AA228" s="53">
        <v>4</v>
      </c>
      <c r="AB228" s="53"/>
      <c r="AC228" s="53"/>
      <c r="AD228" s="53"/>
      <c r="AE228" s="53"/>
      <c r="AF228" s="53">
        <v>5</v>
      </c>
      <c r="AG228" s="53"/>
      <c r="AH228" s="53"/>
      <c r="AI228" s="53"/>
      <c r="AJ228" s="53"/>
      <c r="AK228" s="53">
        <v>6</v>
      </c>
      <c r="AL228" s="53"/>
      <c r="AM228" s="53"/>
      <c r="AN228" s="53"/>
      <c r="AO228" s="53"/>
      <c r="AP228" s="53">
        <v>7</v>
      </c>
      <c r="AQ228" s="53"/>
      <c r="AR228" s="53"/>
      <c r="AS228" s="53"/>
      <c r="AT228" s="53"/>
      <c r="AU228" s="53">
        <v>8</v>
      </c>
      <c r="AV228" s="53"/>
      <c r="AW228" s="53"/>
      <c r="AX228" s="53"/>
      <c r="AY228" s="53"/>
      <c r="AZ228" s="53">
        <v>9</v>
      </c>
      <c r="BA228" s="53"/>
      <c r="BB228" s="53"/>
      <c r="BC228" s="53"/>
      <c r="BD228" s="53"/>
      <c r="BE228" s="53">
        <v>10</v>
      </c>
      <c r="BF228" s="53"/>
      <c r="BG228" s="53"/>
      <c r="BH228" s="53"/>
      <c r="BI228" s="53"/>
      <c r="BJ228" s="53">
        <v>11</v>
      </c>
      <c r="BK228" s="53"/>
      <c r="BL228" s="53"/>
      <c r="BM228" s="53"/>
      <c r="BN228" s="53"/>
      <c r="BO228" s="53">
        <v>12</v>
      </c>
      <c r="BP228" s="53"/>
      <c r="BQ228" s="53"/>
      <c r="BR228" s="53"/>
      <c r="BS228" s="53"/>
    </row>
    <row r="229" spans="1:79" s="1" customFormat="1" ht="15" hidden="1" customHeight="1">
      <c r="A229" s="77" t="s">
        <v>69</v>
      </c>
      <c r="B229" s="77"/>
      <c r="C229" s="77"/>
      <c r="D229" s="77"/>
      <c r="E229" s="77"/>
      <c r="F229" s="77"/>
      <c r="G229" s="113" t="s">
        <v>57</v>
      </c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 t="s">
        <v>79</v>
      </c>
      <c r="U229" s="113"/>
      <c r="V229" s="113"/>
      <c r="W229" s="113"/>
      <c r="X229" s="113"/>
      <c r="Y229" s="113"/>
      <c r="Z229" s="113"/>
      <c r="AA229" s="99" t="s">
        <v>65</v>
      </c>
      <c r="AB229" s="99"/>
      <c r="AC229" s="99"/>
      <c r="AD229" s="99"/>
      <c r="AE229" s="99"/>
      <c r="AF229" s="99" t="s">
        <v>66</v>
      </c>
      <c r="AG229" s="99"/>
      <c r="AH229" s="99"/>
      <c r="AI229" s="99"/>
      <c r="AJ229" s="99"/>
      <c r="AK229" s="85" t="s">
        <v>122</v>
      </c>
      <c r="AL229" s="85"/>
      <c r="AM229" s="85"/>
      <c r="AN229" s="85"/>
      <c r="AO229" s="85"/>
      <c r="AP229" s="99" t="s">
        <v>67</v>
      </c>
      <c r="AQ229" s="99"/>
      <c r="AR229" s="99"/>
      <c r="AS229" s="99"/>
      <c r="AT229" s="99"/>
      <c r="AU229" s="99" t="s">
        <v>68</v>
      </c>
      <c r="AV229" s="99"/>
      <c r="AW229" s="99"/>
      <c r="AX229" s="99"/>
      <c r="AY229" s="99"/>
      <c r="AZ229" s="85" t="s">
        <v>122</v>
      </c>
      <c r="BA229" s="85"/>
      <c r="BB229" s="85"/>
      <c r="BC229" s="85"/>
      <c r="BD229" s="85"/>
      <c r="BE229" s="99" t="s">
        <v>58</v>
      </c>
      <c r="BF229" s="99"/>
      <c r="BG229" s="99"/>
      <c r="BH229" s="99"/>
      <c r="BI229" s="99"/>
      <c r="BJ229" s="99" t="s">
        <v>59</v>
      </c>
      <c r="BK229" s="99"/>
      <c r="BL229" s="99"/>
      <c r="BM229" s="99"/>
      <c r="BN229" s="99"/>
      <c r="BO229" s="85" t="s">
        <v>122</v>
      </c>
      <c r="BP229" s="85"/>
      <c r="BQ229" s="85"/>
      <c r="BR229" s="85"/>
      <c r="BS229" s="85"/>
      <c r="CA229" s="1" t="s">
        <v>44</v>
      </c>
    </row>
    <row r="230" spans="1:79" s="6" customFormat="1" ht="12.75" customHeight="1">
      <c r="A230" s="98"/>
      <c r="B230" s="98"/>
      <c r="C230" s="98"/>
      <c r="D230" s="98"/>
      <c r="E230" s="98"/>
      <c r="F230" s="98"/>
      <c r="G230" s="114" t="s">
        <v>147</v>
      </c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5"/>
      <c r="U230" s="115"/>
      <c r="V230" s="115"/>
      <c r="W230" s="115"/>
      <c r="X230" s="115"/>
      <c r="Y230" s="115"/>
      <c r="Z230" s="115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>
        <f>IF(ISNUMBER(AA230),AA230,0)+IF(ISNUMBER(AF230),AF230,0)</f>
        <v>0</v>
      </c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>
        <f>IF(ISNUMBER(AP230),AP230,0)+IF(ISNUMBER(AU230),AU230,0)</f>
        <v>0</v>
      </c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>
        <f>IF(ISNUMBER(BE230),BE230,0)+IF(ISNUMBER(BJ230),BJ230,0)</f>
        <v>0</v>
      </c>
      <c r="BP230" s="106"/>
      <c r="BQ230" s="106"/>
      <c r="BR230" s="106"/>
      <c r="BS230" s="106"/>
      <c r="CA230" s="6" t="s">
        <v>45</v>
      </c>
    </row>
    <row r="232" spans="1:79" ht="13.5" customHeight="1">
      <c r="A232" s="33" t="s">
        <v>265</v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</row>
    <row r="233" spans="1:79" ht="15" customHeight="1">
      <c r="A233" s="73" t="s">
        <v>232</v>
      </c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</row>
    <row r="234" spans="1:79" ht="15" customHeight="1">
      <c r="A234" s="53" t="s">
        <v>6</v>
      </c>
      <c r="B234" s="53"/>
      <c r="C234" s="53"/>
      <c r="D234" s="53"/>
      <c r="E234" s="53"/>
      <c r="F234" s="53"/>
      <c r="G234" s="53" t="s">
        <v>126</v>
      </c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 t="s">
        <v>13</v>
      </c>
      <c r="U234" s="53"/>
      <c r="V234" s="53"/>
      <c r="W234" s="53"/>
      <c r="X234" s="53"/>
      <c r="Y234" s="53"/>
      <c r="Z234" s="53"/>
      <c r="AA234" s="39" t="s">
        <v>254</v>
      </c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2"/>
      <c r="AP234" s="39" t="s">
        <v>259</v>
      </c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1"/>
    </row>
    <row r="235" spans="1:79" ht="32.1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 t="s">
        <v>4</v>
      </c>
      <c r="AB235" s="53"/>
      <c r="AC235" s="53"/>
      <c r="AD235" s="53"/>
      <c r="AE235" s="53"/>
      <c r="AF235" s="53" t="s">
        <v>3</v>
      </c>
      <c r="AG235" s="53"/>
      <c r="AH235" s="53"/>
      <c r="AI235" s="53"/>
      <c r="AJ235" s="53"/>
      <c r="AK235" s="53" t="s">
        <v>89</v>
      </c>
      <c r="AL235" s="53"/>
      <c r="AM235" s="53"/>
      <c r="AN235" s="53"/>
      <c r="AO235" s="53"/>
      <c r="AP235" s="53" t="s">
        <v>4</v>
      </c>
      <c r="AQ235" s="53"/>
      <c r="AR235" s="53"/>
      <c r="AS235" s="53"/>
      <c r="AT235" s="53"/>
      <c r="AU235" s="53" t="s">
        <v>3</v>
      </c>
      <c r="AV235" s="53"/>
      <c r="AW235" s="53"/>
      <c r="AX235" s="53"/>
      <c r="AY235" s="53"/>
      <c r="AZ235" s="53" t="s">
        <v>96</v>
      </c>
      <c r="BA235" s="53"/>
      <c r="BB235" s="53"/>
      <c r="BC235" s="53"/>
      <c r="BD235" s="53"/>
    </row>
    <row r="236" spans="1:79" ht="15" customHeight="1">
      <c r="A236" s="53">
        <v>1</v>
      </c>
      <c r="B236" s="53"/>
      <c r="C236" s="53"/>
      <c r="D236" s="53"/>
      <c r="E236" s="53"/>
      <c r="F236" s="53"/>
      <c r="G236" s="53">
        <v>2</v>
      </c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>
        <v>3</v>
      </c>
      <c r="U236" s="53"/>
      <c r="V236" s="53"/>
      <c r="W236" s="53"/>
      <c r="X236" s="53"/>
      <c r="Y236" s="53"/>
      <c r="Z236" s="53"/>
      <c r="AA236" s="53">
        <v>4</v>
      </c>
      <c r="AB236" s="53"/>
      <c r="AC236" s="53"/>
      <c r="AD236" s="53"/>
      <c r="AE236" s="53"/>
      <c r="AF236" s="53">
        <v>5</v>
      </c>
      <c r="AG236" s="53"/>
      <c r="AH236" s="53"/>
      <c r="AI236" s="53"/>
      <c r="AJ236" s="53"/>
      <c r="AK236" s="53">
        <v>6</v>
      </c>
      <c r="AL236" s="53"/>
      <c r="AM236" s="53"/>
      <c r="AN236" s="53"/>
      <c r="AO236" s="53"/>
      <c r="AP236" s="53">
        <v>7</v>
      </c>
      <c r="AQ236" s="53"/>
      <c r="AR236" s="53"/>
      <c r="AS236" s="53"/>
      <c r="AT236" s="53"/>
      <c r="AU236" s="53">
        <v>8</v>
      </c>
      <c r="AV236" s="53"/>
      <c r="AW236" s="53"/>
      <c r="AX236" s="53"/>
      <c r="AY236" s="53"/>
      <c r="AZ236" s="53">
        <v>9</v>
      </c>
      <c r="BA236" s="53"/>
      <c r="BB236" s="53"/>
      <c r="BC236" s="53"/>
      <c r="BD236" s="53"/>
    </row>
    <row r="237" spans="1:79" s="1" customFormat="1" ht="12" hidden="1" customHeight="1">
      <c r="A237" s="77" t="s">
        <v>69</v>
      </c>
      <c r="B237" s="77"/>
      <c r="C237" s="77"/>
      <c r="D237" s="77"/>
      <c r="E237" s="77"/>
      <c r="F237" s="77"/>
      <c r="G237" s="113" t="s">
        <v>57</v>
      </c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 t="s">
        <v>79</v>
      </c>
      <c r="U237" s="113"/>
      <c r="V237" s="113"/>
      <c r="W237" s="113"/>
      <c r="X237" s="113"/>
      <c r="Y237" s="113"/>
      <c r="Z237" s="113"/>
      <c r="AA237" s="99" t="s">
        <v>60</v>
      </c>
      <c r="AB237" s="99"/>
      <c r="AC237" s="99"/>
      <c r="AD237" s="99"/>
      <c r="AE237" s="99"/>
      <c r="AF237" s="99" t="s">
        <v>61</v>
      </c>
      <c r="AG237" s="99"/>
      <c r="AH237" s="99"/>
      <c r="AI237" s="99"/>
      <c r="AJ237" s="99"/>
      <c r="AK237" s="85" t="s">
        <v>122</v>
      </c>
      <c r="AL237" s="85"/>
      <c r="AM237" s="85"/>
      <c r="AN237" s="85"/>
      <c r="AO237" s="85"/>
      <c r="AP237" s="99" t="s">
        <v>62</v>
      </c>
      <c r="AQ237" s="99"/>
      <c r="AR237" s="99"/>
      <c r="AS237" s="99"/>
      <c r="AT237" s="99"/>
      <c r="AU237" s="99" t="s">
        <v>63</v>
      </c>
      <c r="AV237" s="99"/>
      <c r="AW237" s="99"/>
      <c r="AX237" s="99"/>
      <c r="AY237" s="99"/>
      <c r="AZ237" s="85" t="s">
        <v>122</v>
      </c>
      <c r="BA237" s="85"/>
      <c r="BB237" s="85"/>
      <c r="BC237" s="85"/>
      <c r="BD237" s="85"/>
      <c r="CA237" s="1" t="s">
        <v>46</v>
      </c>
    </row>
    <row r="238" spans="1:79" s="6" customFormat="1">
      <c r="A238" s="98"/>
      <c r="B238" s="98"/>
      <c r="C238" s="98"/>
      <c r="D238" s="98"/>
      <c r="E238" s="98"/>
      <c r="F238" s="98"/>
      <c r="G238" s="114" t="s">
        <v>147</v>
      </c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5"/>
      <c r="U238" s="115"/>
      <c r="V238" s="115"/>
      <c r="W238" s="115"/>
      <c r="X238" s="115"/>
      <c r="Y238" s="115"/>
      <c r="Z238" s="115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>
        <f>IF(ISNUMBER(AA238),AA238,0)+IF(ISNUMBER(AF238),AF238,0)</f>
        <v>0</v>
      </c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>
        <f>IF(ISNUMBER(AP238),AP238,0)+IF(ISNUMBER(AU238),AU238,0)</f>
        <v>0</v>
      </c>
      <c r="BA238" s="106"/>
      <c r="BB238" s="106"/>
      <c r="BC238" s="106"/>
      <c r="BD238" s="106"/>
      <c r="CA238" s="6" t="s">
        <v>47</v>
      </c>
    </row>
    <row r="241" spans="1:79" ht="14.25" customHeight="1">
      <c r="A241" s="33" t="s">
        <v>266</v>
      </c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</row>
    <row r="242" spans="1:79" ht="15" customHeight="1">
      <c r="A242" s="73" t="s">
        <v>232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</row>
    <row r="243" spans="1:79" ht="23.1" customHeight="1">
      <c r="A243" s="53" t="s">
        <v>128</v>
      </c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47" t="s">
        <v>129</v>
      </c>
      <c r="O243" s="48"/>
      <c r="P243" s="48"/>
      <c r="Q243" s="48"/>
      <c r="R243" s="48"/>
      <c r="S243" s="48"/>
      <c r="T243" s="48"/>
      <c r="U243" s="49"/>
      <c r="V243" s="47" t="s">
        <v>130</v>
      </c>
      <c r="W243" s="48"/>
      <c r="X243" s="48"/>
      <c r="Y243" s="48"/>
      <c r="Z243" s="49"/>
      <c r="AA243" s="53" t="s">
        <v>233</v>
      </c>
      <c r="AB243" s="53"/>
      <c r="AC243" s="53"/>
      <c r="AD243" s="53"/>
      <c r="AE243" s="53"/>
      <c r="AF243" s="53"/>
      <c r="AG243" s="53"/>
      <c r="AH243" s="53"/>
      <c r="AI243" s="53"/>
      <c r="AJ243" s="53" t="s">
        <v>236</v>
      </c>
      <c r="AK243" s="53"/>
      <c r="AL243" s="53"/>
      <c r="AM243" s="53"/>
      <c r="AN243" s="53"/>
      <c r="AO243" s="53"/>
      <c r="AP243" s="53"/>
      <c r="AQ243" s="53"/>
      <c r="AR243" s="53"/>
      <c r="AS243" s="53" t="s">
        <v>243</v>
      </c>
      <c r="AT243" s="53"/>
      <c r="AU243" s="53"/>
      <c r="AV243" s="53"/>
      <c r="AW243" s="53"/>
      <c r="AX243" s="53"/>
      <c r="AY243" s="53"/>
      <c r="AZ243" s="53"/>
      <c r="BA243" s="53"/>
      <c r="BB243" s="53" t="s">
        <v>254</v>
      </c>
      <c r="BC243" s="53"/>
      <c r="BD243" s="53"/>
      <c r="BE243" s="53"/>
      <c r="BF243" s="53"/>
      <c r="BG243" s="53"/>
      <c r="BH243" s="53"/>
      <c r="BI243" s="53"/>
      <c r="BJ243" s="53"/>
      <c r="BK243" s="53" t="s">
        <v>259</v>
      </c>
      <c r="BL243" s="53"/>
      <c r="BM243" s="53"/>
      <c r="BN243" s="53"/>
      <c r="BO243" s="53"/>
      <c r="BP243" s="53"/>
      <c r="BQ243" s="53"/>
      <c r="BR243" s="53"/>
      <c r="BS243" s="53"/>
    </row>
    <row r="244" spans="1:79" ht="95.2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0"/>
      <c r="O244" s="51"/>
      <c r="P244" s="51"/>
      <c r="Q244" s="51"/>
      <c r="R244" s="51"/>
      <c r="S244" s="51"/>
      <c r="T244" s="51"/>
      <c r="U244" s="52"/>
      <c r="V244" s="50"/>
      <c r="W244" s="51"/>
      <c r="X244" s="51"/>
      <c r="Y244" s="51"/>
      <c r="Z244" s="52"/>
      <c r="AA244" s="92" t="s">
        <v>133</v>
      </c>
      <c r="AB244" s="92"/>
      <c r="AC244" s="92"/>
      <c r="AD244" s="92"/>
      <c r="AE244" s="92"/>
      <c r="AF244" s="92" t="s">
        <v>134</v>
      </c>
      <c r="AG244" s="92"/>
      <c r="AH244" s="92"/>
      <c r="AI244" s="92"/>
      <c r="AJ244" s="92" t="s">
        <v>133</v>
      </c>
      <c r="AK244" s="92"/>
      <c r="AL244" s="92"/>
      <c r="AM244" s="92"/>
      <c r="AN244" s="92"/>
      <c r="AO244" s="92" t="s">
        <v>134</v>
      </c>
      <c r="AP244" s="92"/>
      <c r="AQ244" s="92"/>
      <c r="AR244" s="92"/>
      <c r="AS244" s="92" t="s">
        <v>133</v>
      </c>
      <c r="AT244" s="92"/>
      <c r="AU244" s="92"/>
      <c r="AV244" s="92"/>
      <c r="AW244" s="92"/>
      <c r="AX244" s="92" t="s">
        <v>134</v>
      </c>
      <c r="AY244" s="92"/>
      <c r="AZ244" s="92"/>
      <c r="BA244" s="92"/>
      <c r="BB244" s="92" t="s">
        <v>133</v>
      </c>
      <c r="BC244" s="92"/>
      <c r="BD244" s="92"/>
      <c r="BE244" s="92"/>
      <c r="BF244" s="92"/>
      <c r="BG244" s="92" t="s">
        <v>134</v>
      </c>
      <c r="BH244" s="92"/>
      <c r="BI244" s="92"/>
      <c r="BJ244" s="92"/>
      <c r="BK244" s="92" t="s">
        <v>133</v>
      </c>
      <c r="BL244" s="92"/>
      <c r="BM244" s="92"/>
      <c r="BN244" s="92"/>
      <c r="BO244" s="92"/>
      <c r="BP244" s="92" t="s">
        <v>134</v>
      </c>
      <c r="BQ244" s="92"/>
      <c r="BR244" s="92"/>
      <c r="BS244" s="92"/>
    </row>
    <row r="245" spans="1:79" ht="15" customHeight="1">
      <c r="A245" s="53">
        <v>1</v>
      </c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39">
        <v>2</v>
      </c>
      <c r="O245" s="40"/>
      <c r="P245" s="40"/>
      <c r="Q245" s="40"/>
      <c r="R245" s="40"/>
      <c r="S245" s="40"/>
      <c r="T245" s="40"/>
      <c r="U245" s="41"/>
      <c r="V245" s="53">
        <v>3</v>
      </c>
      <c r="W245" s="53"/>
      <c r="X245" s="53"/>
      <c r="Y245" s="53"/>
      <c r="Z245" s="53"/>
      <c r="AA245" s="53">
        <v>4</v>
      </c>
      <c r="AB245" s="53"/>
      <c r="AC245" s="53"/>
      <c r="AD245" s="53"/>
      <c r="AE245" s="53"/>
      <c r="AF245" s="53">
        <v>5</v>
      </c>
      <c r="AG245" s="53"/>
      <c r="AH245" s="53"/>
      <c r="AI245" s="53"/>
      <c r="AJ245" s="53">
        <v>6</v>
      </c>
      <c r="AK245" s="53"/>
      <c r="AL245" s="53"/>
      <c r="AM245" s="53"/>
      <c r="AN245" s="53"/>
      <c r="AO245" s="53">
        <v>7</v>
      </c>
      <c r="AP245" s="53"/>
      <c r="AQ245" s="53"/>
      <c r="AR245" s="53"/>
      <c r="AS245" s="53">
        <v>8</v>
      </c>
      <c r="AT245" s="53"/>
      <c r="AU245" s="53"/>
      <c r="AV245" s="53"/>
      <c r="AW245" s="53"/>
      <c r="AX245" s="53">
        <v>9</v>
      </c>
      <c r="AY245" s="53"/>
      <c r="AZ245" s="53"/>
      <c r="BA245" s="53"/>
      <c r="BB245" s="53">
        <v>10</v>
      </c>
      <c r="BC245" s="53"/>
      <c r="BD245" s="53"/>
      <c r="BE245" s="53"/>
      <c r="BF245" s="53"/>
      <c r="BG245" s="53">
        <v>11</v>
      </c>
      <c r="BH245" s="53"/>
      <c r="BI245" s="53"/>
      <c r="BJ245" s="53"/>
      <c r="BK245" s="53">
        <v>12</v>
      </c>
      <c r="BL245" s="53"/>
      <c r="BM245" s="53"/>
      <c r="BN245" s="53"/>
      <c r="BO245" s="53"/>
      <c r="BP245" s="53">
        <v>13</v>
      </c>
      <c r="BQ245" s="53"/>
      <c r="BR245" s="53"/>
      <c r="BS245" s="53"/>
    </row>
    <row r="246" spans="1:79" s="1" customFormat="1" ht="12" hidden="1" customHeight="1">
      <c r="A246" s="113" t="s">
        <v>146</v>
      </c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77" t="s">
        <v>131</v>
      </c>
      <c r="O246" s="77"/>
      <c r="P246" s="77"/>
      <c r="Q246" s="77"/>
      <c r="R246" s="77"/>
      <c r="S246" s="77"/>
      <c r="T246" s="77"/>
      <c r="U246" s="77"/>
      <c r="V246" s="77" t="s">
        <v>132</v>
      </c>
      <c r="W246" s="77"/>
      <c r="X246" s="77"/>
      <c r="Y246" s="77"/>
      <c r="Z246" s="77"/>
      <c r="AA246" s="99" t="s">
        <v>65</v>
      </c>
      <c r="AB246" s="99"/>
      <c r="AC246" s="99"/>
      <c r="AD246" s="99"/>
      <c r="AE246" s="99"/>
      <c r="AF246" s="99" t="s">
        <v>66</v>
      </c>
      <c r="AG246" s="99"/>
      <c r="AH246" s="99"/>
      <c r="AI246" s="99"/>
      <c r="AJ246" s="99" t="s">
        <v>67</v>
      </c>
      <c r="AK246" s="99"/>
      <c r="AL246" s="99"/>
      <c r="AM246" s="99"/>
      <c r="AN246" s="99"/>
      <c r="AO246" s="99" t="s">
        <v>68</v>
      </c>
      <c r="AP246" s="99"/>
      <c r="AQ246" s="99"/>
      <c r="AR246" s="99"/>
      <c r="AS246" s="99" t="s">
        <v>58</v>
      </c>
      <c r="AT246" s="99"/>
      <c r="AU246" s="99"/>
      <c r="AV246" s="99"/>
      <c r="AW246" s="99"/>
      <c r="AX246" s="99" t="s">
        <v>59</v>
      </c>
      <c r="AY246" s="99"/>
      <c r="AZ246" s="99"/>
      <c r="BA246" s="99"/>
      <c r="BB246" s="99" t="s">
        <v>60</v>
      </c>
      <c r="BC246" s="99"/>
      <c r="BD246" s="99"/>
      <c r="BE246" s="99"/>
      <c r="BF246" s="99"/>
      <c r="BG246" s="99" t="s">
        <v>61</v>
      </c>
      <c r="BH246" s="99"/>
      <c r="BI246" s="99"/>
      <c r="BJ246" s="99"/>
      <c r="BK246" s="99" t="s">
        <v>62</v>
      </c>
      <c r="BL246" s="99"/>
      <c r="BM246" s="99"/>
      <c r="BN246" s="99"/>
      <c r="BO246" s="99"/>
      <c r="BP246" s="99" t="s">
        <v>63</v>
      </c>
      <c r="BQ246" s="99"/>
      <c r="BR246" s="99"/>
      <c r="BS246" s="99"/>
      <c r="CA246" s="1" t="s">
        <v>48</v>
      </c>
    </row>
    <row r="247" spans="1:79" s="6" customFormat="1" ht="12.75" customHeight="1">
      <c r="A247" s="114" t="s">
        <v>147</v>
      </c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86"/>
      <c r="O247" s="87"/>
      <c r="P247" s="87"/>
      <c r="Q247" s="87"/>
      <c r="R247" s="87"/>
      <c r="S247" s="87"/>
      <c r="T247" s="87"/>
      <c r="U247" s="88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16"/>
      <c r="BQ247" s="117"/>
      <c r="BR247" s="117"/>
      <c r="BS247" s="118"/>
      <c r="CA247" s="6" t="s">
        <v>49</v>
      </c>
    </row>
    <row r="250" spans="1:79" ht="35.25" customHeight="1">
      <c r="A250" s="33" t="s">
        <v>267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</row>
    <row r="251" spans="1:79" ht="1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</row>
    <row r="252" spans="1:79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4" spans="1:79" ht="28.5" customHeight="1">
      <c r="A254" s="120" t="s">
        <v>250</v>
      </c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</row>
    <row r="255" spans="1:79" ht="14.25" customHeight="1">
      <c r="A255" s="33" t="s">
        <v>234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</row>
    <row r="256" spans="1:79" ht="15" customHeight="1">
      <c r="A256" s="46" t="s">
        <v>232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</row>
    <row r="257" spans="1:79" ht="42.95" customHeight="1">
      <c r="A257" s="92" t="s">
        <v>135</v>
      </c>
      <c r="B257" s="92"/>
      <c r="C257" s="92"/>
      <c r="D257" s="92"/>
      <c r="E257" s="92"/>
      <c r="F257" s="92"/>
      <c r="G257" s="53" t="s">
        <v>19</v>
      </c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 t="s">
        <v>15</v>
      </c>
      <c r="U257" s="53"/>
      <c r="V257" s="53"/>
      <c r="W257" s="53"/>
      <c r="X257" s="53"/>
      <c r="Y257" s="53"/>
      <c r="Z257" s="53" t="s">
        <v>14</v>
      </c>
      <c r="AA257" s="53"/>
      <c r="AB257" s="53"/>
      <c r="AC257" s="53"/>
      <c r="AD257" s="53"/>
      <c r="AE257" s="53" t="s">
        <v>136</v>
      </c>
      <c r="AF257" s="53"/>
      <c r="AG257" s="53"/>
      <c r="AH257" s="53"/>
      <c r="AI257" s="53"/>
      <c r="AJ257" s="53"/>
      <c r="AK257" s="53" t="s">
        <v>137</v>
      </c>
      <c r="AL257" s="53"/>
      <c r="AM257" s="53"/>
      <c r="AN257" s="53"/>
      <c r="AO257" s="53"/>
      <c r="AP257" s="53"/>
      <c r="AQ257" s="53" t="s">
        <v>138</v>
      </c>
      <c r="AR257" s="53"/>
      <c r="AS257" s="53"/>
      <c r="AT257" s="53"/>
      <c r="AU257" s="53"/>
      <c r="AV257" s="53"/>
      <c r="AW257" s="53" t="s">
        <v>98</v>
      </c>
      <c r="AX257" s="53"/>
      <c r="AY257" s="53"/>
      <c r="AZ257" s="53"/>
      <c r="BA257" s="53"/>
      <c r="BB257" s="53"/>
      <c r="BC257" s="53"/>
      <c r="BD257" s="53"/>
      <c r="BE257" s="53"/>
      <c r="BF257" s="53"/>
      <c r="BG257" s="53" t="s">
        <v>139</v>
      </c>
      <c r="BH257" s="53"/>
      <c r="BI257" s="53"/>
      <c r="BJ257" s="53"/>
      <c r="BK257" s="53"/>
      <c r="BL257" s="53"/>
    </row>
    <row r="258" spans="1:79" ht="39.950000000000003" customHeight="1">
      <c r="A258" s="92"/>
      <c r="B258" s="92"/>
      <c r="C258" s="92"/>
      <c r="D258" s="92"/>
      <c r="E258" s="92"/>
      <c r="F258" s="92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 t="s">
        <v>17</v>
      </c>
      <c r="AX258" s="53"/>
      <c r="AY258" s="53"/>
      <c r="AZ258" s="53"/>
      <c r="BA258" s="53"/>
      <c r="BB258" s="53" t="s">
        <v>16</v>
      </c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</row>
    <row r="259" spans="1:79" ht="15" customHeight="1">
      <c r="A259" s="53">
        <v>1</v>
      </c>
      <c r="B259" s="53"/>
      <c r="C259" s="53"/>
      <c r="D259" s="53"/>
      <c r="E259" s="53"/>
      <c r="F259" s="53"/>
      <c r="G259" s="53">
        <v>2</v>
      </c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>
        <v>3</v>
      </c>
      <c r="U259" s="53"/>
      <c r="V259" s="53"/>
      <c r="W259" s="53"/>
      <c r="X259" s="53"/>
      <c r="Y259" s="53"/>
      <c r="Z259" s="53">
        <v>4</v>
      </c>
      <c r="AA259" s="53"/>
      <c r="AB259" s="53"/>
      <c r="AC259" s="53"/>
      <c r="AD259" s="53"/>
      <c r="AE259" s="53">
        <v>5</v>
      </c>
      <c r="AF259" s="53"/>
      <c r="AG259" s="53"/>
      <c r="AH259" s="53"/>
      <c r="AI259" s="53"/>
      <c r="AJ259" s="53"/>
      <c r="AK259" s="53">
        <v>6</v>
      </c>
      <c r="AL259" s="53"/>
      <c r="AM259" s="53"/>
      <c r="AN259" s="53"/>
      <c r="AO259" s="53"/>
      <c r="AP259" s="53"/>
      <c r="AQ259" s="53">
        <v>7</v>
      </c>
      <c r="AR259" s="53"/>
      <c r="AS259" s="53"/>
      <c r="AT259" s="53"/>
      <c r="AU259" s="53"/>
      <c r="AV259" s="53"/>
      <c r="AW259" s="53">
        <v>8</v>
      </c>
      <c r="AX259" s="53"/>
      <c r="AY259" s="53"/>
      <c r="AZ259" s="53"/>
      <c r="BA259" s="53"/>
      <c r="BB259" s="53">
        <v>9</v>
      </c>
      <c r="BC259" s="53"/>
      <c r="BD259" s="53"/>
      <c r="BE259" s="53"/>
      <c r="BF259" s="53"/>
      <c r="BG259" s="53">
        <v>10</v>
      </c>
      <c r="BH259" s="53"/>
      <c r="BI259" s="53"/>
      <c r="BJ259" s="53"/>
      <c r="BK259" s="53"/>
      <c r="BL259" s="53"/>
    </row>
    <row r="260" spans="1:79" s="1" customFormat="1" ht="12" hidden="1" customHeight="1">
      <c r="A260" s="77" t="s">
        <v>64</v>
      </c>
      <c r="B260" s="77"/>
      <c r="C260" s="77"/>
      <c r="D260" s="77"/>
      <c r="E260" s="77"/>
      <c r="F260" s="77"/>
      <c r="G260" s="113" t="s">
        <v>57</v>
      </c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99" t="s">
        <v>80</v>
      </c>
      <c r="U260" s="99"/>
      <c r="V260" s="99"/>
      <c r="W260" s="99"/>
      <c r="X260" s="99"/>
      <c r="Y260" s="99"/>
      <c r="Z260" s="99" t="s">
        <v>81</v>
      </c>
      <c r="AA260" s="99"/>
      <c r="AB260" s="99"/>
      <c r="AC260" s="99"/>
      <c r="AD260" s="99"/>
      <c r="AE260" s="99" t="s">
        <v>82</v>
      </c>
      <c r="AF260" s="99"/>
      <c r="AG260" s="99"/>
      <c r="AH260" s="99"/>
      <c r="AI260" s="99"/>
      <c r="AJ260" s="99"/>
      <c r="AK260" s="99" t="s">
        <v>83</v>
      </c>
      <c r="AL260" s="99"/>
      <c r="AM260" s="99"/>
      <c r="AN260" s="99"/>
      <c r="AO260" s="99"/>
      <c r="AP260" s="99"/>
      <c r="AQ260" s="122" t="s">
        <v>99</v>
      </c>
      <c r="AR260" s="99"/>
      <c r="AS260" s="99"/>
      <c r="AT260" s="99"/>
      <c r="AU260" s="99"/>
      <c r="AV260" s="99"/>
      <c r="AW260" s="99" t="s">
        <v>84</v>
      </c>
      <c r="AX260" s="99"/>
      <c r="AY260" s="99"/>
      <c r="AZ260" s="99"/>
      <c r="BA260" s="99"/>
      <c r="BB260" s="99" t="s">
        <v>85</v>
      </c>
      <c r="BC260" s="99"/>
      <c r="BD260" s="99"/>
      <c r="BE260" s="99"/>
      <c r="BF260" s="99"/>
      <c r="BG260" s="122" t="s">
        <v>100</v>
      </c>
      <c r="BH260" s="99"/>
      <c r="BI260" s="99"/>
      <c r="BJ260" s="99"/>
      <c r="BK260" s="99"/>
      <c r="BL260" s="99"/>
      <c r="CA260" s="1" t="s">
        <v>50</v>
      </c>
    </row>
    <row r="261" spans="1:79" s="6" customFormat="1" ht="12.75" customHeight="1">
      <c r="A261" s="98"/>
      <c r="B261" s="98"/>
      <c r="C261" s="98"/>
      <c r="D261" s="98"/>
      <c r="E261" s="98"/>
      <c r="F261" s="98"/>
      <c r="G261" s="114" t="s">
        <v>147</v>
      </c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>
        <f>IF(ISNUMBER(AK261),AK261,0)-IF(ISNUMBER(AE261),AE261,0)</f>
        <v>0</v>
      </c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>
        <f>IF(ISNUMBER(Z261),Z261,0)+IF(ISNUMBER(AK261),AK261,0)</f>
        <v>0</v>
      </c>
      <c r="BH261" s="106"/>
      <c r="BI261" s="106"/>
      <c r="BJ261" s="106"/>
      <c r="BK261" s="106"/>
      <c r="BL261" s="106"/>
      <c r="CA261" s="6" t="s">
        <v>51</v>
      </c>
    </row>
    <row r="263" spans="1:79" ht="14.25" customHeight="1">
      <c r="A263" s="33" t="s">
        <v>251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</row>
    <row r="264" spans="1:79" ht="15" customHeight="1">
      <c r="A264" s="46" t="s">
        <v>232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</row>
    <row r="265" spans="1:79" ht="18" customHeight="1">
      <c r="A265" s="53" t="s">
        <v>135</v>
      </c>
      <c r="B265" s="53"/>
      <c r="C265" s="53"/>
      <c r="D265" s="53"/>
      <c r="E265" s="53"/>
      <c r="F265" s="53"/>
      <c r="G265" s="53" t="s">
        <v>19</v>
      </c>
      <c r="H265" s="53"/>
      <c r="I265" s="53"/>
      <c r="J265" s="53"/>
      <c r="K265" s="53"/>
      <c r="L265" s="53"/>
      <c r="M265" s="53"/>
      <c r="N265" s="53"/>
      <c r="O265" s="53"/>
      <c r="P265" s="53"/>
      <c r="Q265" s="53" t="s">
        <v>238</v>
      </c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 t="s">
        <v>248</v>
      </c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</row>
    <row r="266" spans="1:79" ht="42.9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 t="s">
        <v>140</v>
      </c>
      <c r="R266" s="53"/>
      <c r="S266" s="53"/>
      <c r="T266" s="53"/>
      <c r="U266" s="53"/>
      <c r="V266" s="92" t="s">
        <v>141</v>
      </c>
      <c r="W266" s="92"/>
      <c r="X266" s="92"/>
      <c r="Y266" s="92"/>
      <c r="Z266" s="53" t="s">
        <v>142</v>
      </c>
      <c r="AA266" s="53"/>
      <c r="AB266" s="53"/>
      <c r="AC266" s="53"/>
      <c r="AD266" s="53"/>
      <c r="AE266" s="53"/>
      <c r="AF266" s="53"/>
      <c r="AG266" s="53"/>
      <c r="AH266" s="53"/>
      <c r="AI266" s="53"/>
      <c r="AJ266" s="53" t="s">
        <v>143</v>
      </c>
      <c r="AK266" s="53"/>
      <c r="AL266" s="53"/>
      <c r="AM266" s="53"/>
      <c r="AN266" s="53"/>
      <c r="AO266" s="53" t="s">
        <v>20</v>
      </c>
      <c r="AP266" s="53"/>
      <c r="AQ266" s="53"/>
      <c r="AR266" s="53"/>
      <c r="AS266" s="53"/>
      <c r="AT266" s="92" t="s">
        <v>144</v>
      </c>
      <c r="AU266" s="92"/>
      <c r="AV266" s="92"/>
      <c r="AW266" s="92"/>
      <c r="AX266" s="53" t="s">
        <v>142</v>
      </c>
      <c r="AY266" s="53"/>
      <c r="AZ266" s="53"/>
      <c r="BA266" s="53"/>
      <c r="BB266" s="53"/>
      <c r="BC266" s="53"/>
      <c r="BD266" s="53"/>
      <c r="BE266" s="53"/>
      <c r="BF266" s="53"/>
      <c r="BG266" s="53"/>
      <c r="BH266" s="53" t="s">
        <v>145</v>
      </c>
      <c r="BI266" s="53"/>
      <c r="BJ266" s="53"/>
      <c r="BK266" s="53"/>
      <c r="BL266" s="53"/>
    </row>
    <row r="267" spans="1:79" ht="63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92"/>
      <c r="W267" s="92"/>
      <c r="X267" s="92"/>
      <c r="Y267" s="92"/>
      <c r="Z267" s="53" t="s">
        <v>17</v>
      </c>
      <c r="AA267" s="53"/>
      <c r="AB267" s="53"/>
      <c r="AC267" s="53"/>
      <c r="AD267" s="53"/>
      <c r="AE267" s="53" t="s">
        <v>16</v>
      </c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92"/>
      <c r="AU267" s="92"/>
      <c r="AV267" s="92"/>
      <c r="AW267" s="92"/>
      <c r="AX267" s="53" t="s">
        <v>17</v>
      </c>
      <c r="AY267" s="53"/>
      <c r="AZ267" s="53"/>
      <c r="BA267" s="53"/>
      <c r="BB267" s="53"/>
      <c r="BC267" s="53" t="s">
        <v>16</v>
      </c>
      <c r="BD267" s="53"/>
      <c r="BE267" s="53"/>
      <c r="BF267" s="53"/>
      <c r="BG267" s="53"/>
      <c r="BH267" s="53"/>
      <c r="BI267" s="53"/>
      <c r="BJ267" s="53"/>
      <c r="BK267" s="53"/>
      <c r="BL267" s="53"/>
    </row>
    <row r="268" spans="1:79" ht="15" customHeight="1">
      <c r="A268" s="53">
        <v>1</v>
      </c>
      <c r="B268" s="53"/>
      <c r="C268" s="53"/>
      <c r="D268" s="53"/>
      <c r="E268" s="53"/>
      <c r="F268" s="53"/>
      <c r="G268" s="53">
        <v>2</v>
      </c>
      <c r="H268" s="53"/>
      <c r="I268" s="53"/>
      <c r="J268" s="53"/>
      <c r="K268" s="53"/>
      <c r="L268" s="53"/>
      <c r="M268" s="53"/>
      <c r="N268" s="53"/>
      <c r="O268" s="53"/>
      <c r="P268" s="53"/>
      <c r="Q268" s="53">
        <v>3</v>
      </c>
      <c r="R268" s="53"/>
      <c r="S268" s="53"/>
      <c r="T268" s="53"/>
      <c r="U268" s="53"/>
      <c r="V268" s="53">
        <v>4</v>
      </c>
      <c r="W268" s="53"/>
      <c r="X268" s="53"/>
      <c r="Y268" s="53"/>
      <c r="Z268" s="53">
        <v>5</v>
      </c>
      <c r="AA268" s="53"/>
      <c r="AB268" s="53"/>
      <c r="AC268" s="53"/>
      <c r="AD268" s="53"/>
      <c r="AE268" s="53">
        <v>6</v>
      </c>
      <c r="AF268" s="53"/>
      <c r="AG268" s="53"/>
      <c r="AH268" s="53"/>
      <c r="AI268" s="53"/>
      <c r="AJ268" s="53">
        <v>7</v>
      </c>
      <c r="AK268" s="53"/>
      <c r="AL268" s="53"/>
      <c r="AM268" s="53"/>
      <c r="AN268" s="53"/>
      <c r="AO268" s="53">
        <v>8</v>
      </c>
      <c r="AP268" s="53"/>
      <c r="AQ268" s="53"/>
      <c r="AR268" s="53"/>
      <c r="AS268" s="53"/>
      <c r="AT268" s="53">
        <v>9</v>
      </c>
      <c r="AU268" s="53"/>
      <c r="AV268" s="53"/>
      <c r="AW268" s="53"/>
      <c r="AX268" s="53">
        <v>10</v>
      </c>
      <c r="AY268" s="53"/>
      <c r="AZ268" s="53"/>
      <c r="BA268" s="53"/>
      <c r="BB268" s="53"/>
      <c r="BC268" s="53">
        <v>11</v>
      </c>
      <c r="BD268" s="53"/>
      <c r="BE268" s="53"/>
      <c r="BF268" s="53"/>
      <c r="BG268" s="53"/>
      <c r="BH268" s="53">
        <v>12</v>
      </c>
      <c r="BI268" s="53"/>
      <c r="BJ268" s="53"/>
      <c r="BK268" s="53"/>
      <c r="BL268" s="53"/>
    </row>
    <row r="269" spans="1:79" s="1" customFormat="1" ht="12" hidden="1" customHeight="1">
      <c r="A269" s="77" t="s">
        <v>64</v>
      </c>
      <c r="B269" s="77"/>
      <c r="C269" s="77"/>
      <c r="D269" s="77"/>
      <c r="E269" s="77"/>
      <c r="F269" s="77"/>
      <c r="G269" s="113" t="s">
        <v>57</v>
      </c>
      <c r="H269" s="113"/>
      <c r="I269" s="113"/>
      <c r="J269" s="113"/>
      <c r="K269" s="113"/>
      <c r="L269" s="113"/>
      <c r="M269" s="113"/>
      <c r="N269" s="113"/>
      <c r="O269" s="113"/>
      <c r="P269" s="113"/>
      <c r="Q269" s="99" t="s">
        <v>80</v>
      </c>
      <c r="R269" s="99"/>
      <c r="S269" s="99"/>
      <c r="T269" s="99"/>
      <c r="U269" s="99"/>
      <c r="V269" s="99" t="s">
        <v>81</v>
      </c>
      <c r="W269" s="99"/>
      <c r="X269" s="99"/>
      <c r="Y269" s="99"/>
      <c r="Z269" s="99" t="s">
        <v>82</v>
      </c>
      <c r="AA269" s="99"/>
      <c r="AB269" s="99"/>
      <c r="AC269" s="99"/>
      <c r="AD269" s="99"/>
      <c r="AE269" s="99" t="s">
        <v>83</v>
      </c>
      <c r="AF269" s="99"/>
      <c r="AG269" s="99"/>
      <c r="AH269" s="99"/>
      <c r="AI269" s="99"/>
      <c r="AJ269" s="122" t="s">
        <v>101</v>
      </c>
      <c r="AK269" s="99"/>
      <c r="AL269" s="99"/>
      <c r="AM269" s="99"/>
      <c r="AN269" s="99"/>
      <c r="AO269" s="99" t="s">
        <v>84</v>
      </c>
      <c r="AP269" s="99"/>
      <c r="AQ269" s="99"/>
      <c r="AR269" s="99"/>
      <c r="AS269" s="99"/>
      <c r="AT269" s="122" t="s">
        <v>102</v>
      </c>
      <c r="AU269" s="99"/>
      <c r="AV269" s="99"/>
      <c r="AW269" s="99"/>
      <c r="AX269" s="99" t="s">
        <v>85</v>
      </c>
      <c r="AY269" s="99"/>
      <c r="AZ269" s="99"/>
      <c r="BA269" s="99"/>
      <c r="BB269" s="99"/>
      <c r="BC269" s="99" t="s">
        <v>86</v>
      </c>
      <c r="BD269" s="99"/>
      <c r="BE269" s="99"/>
      <c r="BF269" s="99"/>
      <c r="BG269" s="99"/>
      <c r="BH269" s="122" t="s">
        <v>101</v>
      </c>
      <c r="BI269" s="99"/>
      <c r="BJ269" s="99"/>
      <c r="BK269" s="99"/>
      <c r="BL269" s="99"/>
      <c r="CA269" s="1" t="s">
        <v>52</v>
      </c>
    </row>
    <row r="270" spans="1:79" s="6" customFormat="1" ht="12.75" customHeight="1">
      <c r="A270" s="98"/>
      <c r="B270" s="98"/>
      <c r="C270" s="98"/>
      <c r="D270" s="98"/>
      <c r="E270" s="98"/>
      <c r="F270" s="98"/>
      <c r="G270" s="114" t="s">
        <v>147</v>
      </c>
      <c r="H270" s="114"/>
      <c r="I270" s="114"/>
      <c r="J270" s="114"/>
      <c r="K270" s="114"/>
      <c r="L270" s="114"/>
      <c r="M270" s="114"/>
      <c r="N270" s="114"/>
      <c r="O270" s="114"/>
      <c r="P270" s="114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>
        <f>IF(ISNUMBER(Q270),Q270,0)-IF(ISNUMBER(Z270),Z270,0)</f>
        <v>0</v>
      </c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>
        <f>IF(ISNUMBER(V270),V270,0)-IF(ISNUMBER(Z270),Z270,0)-IF(ISNUMBER(AE270),AE270,0)</f>
        <v>0</v>
      </c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>
        <f>IF(ISNUMBER(AO270),AO270,0)-IF(ISNUMBER(AX270),AX270,0)</f>
        <v>0</v>
      </c>
      <c r="BI270" s="106"/>
      <c r="BJ270" s="106"/>
      <c r="BK270" s="106"/>
      <c r="BL270" s="106"/>
      <c r="CA270" s="6" t="s">
        <v>53</v>
      </c>
    </row>
    <row r="272" spans="1:79" ht="14.25" customHeight="1">
      <c r="A272" s="33" t="s">
        <v>239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</row>
    <row r="273" spans="1:79" ht="15" customHeight="1">
      <c r="A273" s="46" t="s">
        <v>232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</row>
    <row r="274" spans="1:79" ht="42.95" customHeight="1">
      <c r="A274" s="92" t="s">
        <v>135</v>
      </c>
      <c r="B274" s="92"/>
      <c r="C274" s="92"/>
      <c r="D274" s="92"/>
      <c r="E274" s="92"/>
      <c r="F274" s="92"/>
      <c r="G274" s="53" t="s">
        <v>19</v>
      </c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 t="s">
        <v>15</v>
      </c>
      <c r="U274" s="53"/>
      <c r="V274" s="53"/>
      <c r="W274" s="53"/>
      <c r="X274" s="53"/>
      <c r="Y274" s="53"/>
      <c r="Z274" s="53" t="s">
        <v>14</v>
      </c>
      <c r="AA274" s="53"/>
      <c r="AB274" s="53"/>
      <c r="AC274" s="53"/>
      <c r="AD274" s="53"/>
      <c r="AE274" s="53" t="s">
        <v>235</v>
      </c>
      <c r="AF274" s="53"/>
      <c r="AG274" s="53"/>
      <c r="AH274" s="53"/>
      <c r="AI274" s="53"/>
      <c r="AJ274" s="53"/>
      <c r="AK274" s="53" t="s">
        <v>240</v>
      </c>
      <c r="AL274" s="53"/>
      <c r="AM274" s="53"/>
      <c r="AN274" s="53"/>
      <c r="AO274" s="53"/>
      <c r="AP274" s="53"/>
      <c r="AQ274" s="53" t="s">
        <v>252</v>
      </c>
      <c r="AR274" s="53"/>
      <c r="AS274" s="53"/>
      <c r="AT274" s="53"/>
      <c r="AU274" s="53"/>
      <c r="AV274" s="53"/>
      <c r="AW274" s="53" t="s">
        <v>18</v>
      </c>
      <c r="AX274" s="53"/>
      <c r="AY274" s="53"/>
      <c r="AZ274" s="53"/>
      <c r="BA274" s="53"/>
      <c r="BB274" s="53"/>
      <c r="BC274" s="53"/>
      <c r="BD274" s="53"/>
      <c r="BE274" s="53" t="s">
        <v>156</v>
      </c>
      <c r="BF274" s="53"/>
      <c r="BG274" s="53"/>
      <c r="BH274" s="53"/>
      <c r="BI274" s="53"/>
      <c r="BJ274" s="53"/>
      <c r="BK274" s="53"/>
      <c r="BL274" s="53"/>
    </row>
    <row r="275" spans="1:79" ht="21.75" customHeight="1">
      <c r="A275" s="92"/>
      <c r="B275" s="92"/>
      <c r="C275" s="92"/>
      <c r="D275" s="92"/>
      <c r="E275" s="92"/>
      <c r="F275" s="92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</row>
    <row r="276" spans="1:79" ht="15" customHeight="1">
      <c r="A276" s="53">
        <v>1</v>
      </c>
      <c r="B276" s="53"/>
      <c r="C276" s="53"/>
      <c r="D276" s="53"/>
      <c r="E276" s="53"/>
      <c r="F276" s="53"/>
      <c r="G276" s="53">
        <v>2</v>
      </c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>
        <v>3</v>
      </c>
      <c r="U276" s="53"/>
      <c r="V276" s="53"/>
      <c r="W276" s="53"/>
      <c r="X276" s="53"/>
      <c r="Y276" s="53"/>
      <c r="Z276" s="53">
        <v>4</v>
      </c>
      <c r="AA276" s="53"/>
      <c r="AB276" s="53"/>
      <c r="AC276" s="53"/>
      <c r="AD276" s="53"/>
      <c r="AE276" s="53">
        <v>5</v>
      </c>
      <c r="AF276" s="53"/>
      <c r="AG276" s="53"/>
      <c r="AH276" s="53"/>
      <c r="AI276" s="53"/>
      <c r="AJ276" s="53"/>
      <c r="AK276" s="53">
        <v>6</v>
      </c>
      <c r="AL276" s="53"/>
      <c r="AM276" s="53"/>
      <c r="AN276" s="53"/>
      <c r="AO276" s="53"/>
      <c r="AP276" s="53"/>
      <c r="AQ276" s="53">
        <v>7</v>
      </c>
      <c r="AR276" s="53"/>
      <c r="AS276" s="53"/>
      <c r="AT276" s="53"/>
      <c r="AU276" s="53"/>
      <c r="AV276" s="53"/>
      <c r="AW276" s="77">
        <v>8</v>
      </c>
      <c r="AX276" s="77"/>
      <c r="AY276" s="77"/>
      <c r="AZ276" s="77"/>
      <c r="BA276" s="77"/>
      <c r="BB276" s="77"/>
      <c r="BC276" s="77"/>
      <c r="BD276" s="77"/>
      <c r="BE276" s="77">
        <v>9</v>
      </c>
      <c r="BF276" s="77"/>
      <c r="BG276" s="77"/>
      <c r="BH276" s="77"/>
      <c r="BI276" s="77"/>
      <c r="BJ276" s="77"/>
      <c r="BK276" s="77"/>
      <c r="BL276" s="77"/>
    </row>
    <row r="277" spans="1:79" s="1" customFormat="1" ht="18.75" hidden="1" customHeight="1">
      <c r="A277" s="77" t="s">
        <v>64</v>
      </c>
      <c r="B277" s="77"/>
      <c r="C277" s="77"/>
      <c r="D277" s="77"/>
      <c r="E277" s="77"/>
      <c r="F277" s="77"/>
      <c r="G277" s="113" t="s">
        <v>57</v>
      </c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99" t="s">
        <v>80</v>
      </c>
      <c r="U277" s="99"/>
      <c r="V277" s="99"/>
      <c r="W277" s="99"/>
      <c r="X277" s="99"/>
      <c r="Y277" s="99"/>
      <c r="Z277" s="99" t="s">
        <v>81</v>
      </c>
      <c r="AA277" s="99"/>
      <c r="AB277" s="99"/>
      <c r="AC277" s="99"/>
      <c r="AD277" s="99"/>
      <c r="AE277" s="99" t="s">
        <v>82</v>
      </c>
      <c r="AF277" s="99"/>
      <c r="AG277" s="99"/>
      <c r="AH277" s="99"/>
      <c r="AI277" s="99"/>
      <c r="AJ277" s="99"/>
      <c r="AK277" s="99" t="s">
        <v>83</v>
      </c>
      <c r="AL277" s="99"/>
      <c r="AM277" s="99"/>
      <c r="AN277" s="99"/>
      <c r="AO277" s="99"/>
      <c r="AP277" s="99"/>
      <c r="AQ277" s="99" t="s">
        <v>84</v>
      </c>
      <c r="AR277" s="99"/>
      <c r="AS277" s="99"/>
      <c r="AT277" s="99"/>
      <c r="AU277" s="99"/>
      <c r="AV277" s="99"/>
      <c r="AW277" s="113" t="s">
        <v>87</v>
      </c>
      <c r="AX277" s="113"/>
      <c r="AY277" s="113"/>
      <c r="AZ277" s="113"/>
      <c r="BA277" s="113"/>
      <c r="BB277" s="113"/>
      <c r="BC277" s="113"/>
      <c r="BD277" s="113"/>
      <c r="BE277" s="113" t="s">
        <v>88</v>
      </c>
      <c r="BF277" s="113"/>
      <c r="BG277" s="113"/>
      <c r="BH277" s="113"/>
      <c r="BI277" s="113"/>
      <c r="BJ277" s="113"/>
      <c r="BK277" s="113"/>
      <c r="BL277" s="113"/>
      <c r="CA277" s="1" t="s">
        <v>54</v>
      </c>
    </row>
    <row r="278" spans="1:79" s="6" customFormat="1" ht="12.75" customHeight="1">
      <c r="A278" s="98"/>
      <c r="B278" s="98"/>
      <c r="C278" s="98"/>
      <c r="D278" s="98"/>
      <c r="E278" s="98"/>
      <c r="F278" s="98"/>
      <c r="G278" s="114" t="s">
        <v>147</v>
      </c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14"/>
      <c r="AX278" s="114"/>
      <c r="AY278" s="114"/>
      <c r="AZ278" s="114"/>
      <c r="BA278" s="114"/>
      <c r="BB278" s="114"/>
      <c r="BC278" s="114"/>
      <c r="BD278" s="114"/>
      <c r="BE278" s="114"/>
      <c r="BF278" s="114"/>
      <c r="BG278" s="114"/>
      <c r="BH278" s="114"/>
      <c r="BI278" s="114"/>
      <c r="BJ278" s="114"/>
      <c r="BK278" s="114"/>
      <c r="BL278" s="114"/>
      <c r="CA278" s="6" t="s">
        <v>55</v>
      </c>
    </row>
    <row r="280" spans="1:79" ht="14.25" customHeight="1">
      <c r="A280" s="33" t="s">
        <v>253</v>
      </c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</row>
    <row r="281" spans="1:79" ht="15" customHeight="1">
      <c r="A281" s="34" t="s">
        <v>227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</row>
    <row r="282" spans="1:79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4" spans="1:79" ht="14.25">
      <c r="A284" s="33" t="s">
        <v>268</v>
      </c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</row>
    <row r="285" spans="1:79" ht="14.25">
      <c r="A285" s="33" t="s">
        <v>241</v>
      </c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</row>
    <row r="286" spans="1:79" ht="1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</row>
    <row r="287" spans="1:79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90" spans="1:58" ht="18.95" customHeight="1">
      <c r="A290" s="123" t="s">
        <v>275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22"/>
      <c r="AC290" s="22"/>
      <c r="AD290" s="22"/>
      <c r="AE290" s="22"/>
      <c r="AF290" s="22"/>
      <c r="AG290" s="22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22"/>
      <c r="AR290" s="22"/>
      <c r="AS290" s="22"/>
      <c r="AT290" s="22"/>
      <c r="AU290" s="128" t="s">
        <v>276</v>
      </c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</row>
    <row r="291" spans="1:58" ht="12.75" customHeight="1">
      <c r="AB291" s="23"/>
      <c r="AC291" s="23"/>
      <c r="AD291" s="23"/>
      <c r="AE291" s="23"/>
      <c r="AF291" s="23"/>
      <c r="AG291" s="23"/>
      <c r="AH291" s="126" t="s">
        <v>1</v>
      </c>
      <c r="AI291" s="126"/>
      <c r="AJ291" s="126"/>
      <c r="AK291" s="126"/>
      <c r="AL291" s="126"/>
      <c r="AM291" s="126"/>
      <c r="AN291" s="126"/>
      <c r="AO291" s="126"/>
      <c r="AP291" s="126"/>
      <c r="AQ291" s="23"/>
      <c r="AR291" s="23"/>
      <c r="AS291" s="23"/>
      <c r="AT291" s="23"/>
      <c r="AU291" s="126" t="s">
        <v>160</v>
      </c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</row>
    <row r="292" spans="1:58" ht="15">
      <c r="AB292" s="23"/>
      <c r="AC292" s="23"/>
      <c r="AD292" s="23"/>
      <c r="AE292" s="23"/>
      <c r="AF292" s="23"/>
      <c r="AG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3"/>
      <c r="AR292" s="23"/>
      <c r="AS292" s="23"/>
      <c r="AT292" s="23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</row>
    <row r="293" spans="1:58" ht="18" customHeight="1">
      <c r="A293" s="123" t="s">
        <v>277</v>
      </c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23"/>
      <c r="AC293" s="23"/>
      <c r="AD293" s="23"/>
      <c r="AE293" s="23"/>
      <c r="AF293" s="23"/>
      <c r="AG293" s="23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23"/>
      <c r="AR293" s="23"/>
      <c r="AS293" s="23"/>
      <c r="AT293" s="23"/>
      <c r="AU293" s="125" t="s">
        <v>278</v>
      </c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</row>
    <row r="294" spans="1:58" ht="12" customHeight="1">
      <c r="AB294" s="23"/>
      <c r="AC294" s="23"/>
      <c r="AD294" s="23"/>
      <c r="AE294" s="23"/>
      <c r="AF294" s="23"/>
      <c r="AG294" s="23"/>
      <c r="AH294" s="126" t="s">
        <v>1</v>
      </c>
      <c r="AI294" s="126"/>
      <c r="AJ294" s="126"/>
      <c r="AK294" s="126"/>
      <c r="AL294" s="126"/>
      <c r="AM294" s="126"/>
      <c r="AN294" s="126"/>
      <c r="AO294" s="126"/>
      <c r="AP294" s="126"/>
      <c r="AQ294" s="23"/>
      <c r="AR294" s="23"/>
      <c r="AS294" s="23"/>
      <c r="AT294" s="23"/>
      <c r="AU294" s="126" t="s">
        <v>160</v>
      </c>
      <c r="AV294" s="126"/>
      <c r="AW294" s="126"/>
      <c r="AX294" s="126"/>
      <c r="AY294" s="126"/>
      <c r="AZ294" s="126"/>
      <c r="BA294" s="126"/>
      <c r="BB294" s="126"/>
      <c r="BC294" s="126"/>
      <c r="BD294" s="126"/>
      <c r="BE294" s="126"/>
      <c r="BF294" s="126"/>
    </row>
  </sheetData>
  <mergeCells count="2118">
    <mergeCell ref="BA220:BC220"/>
    <mergeCell ref="BD220:BF220"/>
    <mergeCell ref="BG220:BI220"/>
    <mergeCell ref="BJ220:BL220"/>
    <mergeCell ref="AI220:AK220"/>
    <mergeCell ref="AL220:AN220"/>
    <mergeCell ref="AO220:AQ220"/>
    <mergeCell ref="AR220:AT220"/>
    <mergeCell ref="AU220:AW220"/>
    <mergeCell ref="AX220:AZ220"/>
    <mergeCell ref="BA219:BC219"/>
    <mergeCell ref="BD219:BF219"/>
    <mergeCell ref="BG219:BI219"/>
    <mergeCell ref="BJ219:BL219"/>
    <mergeCell ref="A220:C220"/>
    <mergeCell ref="D220:V220"/>
    <mergeCell ref="W220:Y220"/>
    <mergeCell ref="Z220:AB220"/>
    <mergeCell ref="AC220:AE220"/>
    <mergeCell ref="AF220:AH220"/>
    <mergeCell ref="AI219:AK219"/>
    <mergeCell ref="AL219:AN219"/>
    <mergeCell ref="AO219:AQ219"/>
    <mergeCell ref="AR219:AT219"/>
    <mergeCell ref="AU219:AW219"/>
    <mergeCell ref="AX219:AZ219"/>
    <mergeCell ref="A219:C219"/>
    <mergeCell ref="D219:V219"/>
    <mergeCell ref="W219:Y219"/>
    <mergeCell ref="Z219:AB219"/>
    <mergeCell ref="AC219:AE219"/>
    <mergeCell ref="AF219:AH219"/>
    <mergeCell ref="AU218:AW218"/>
    <mergeCell ref="AX218:AZ218"/>
    <mergeCell ref="BA218:BC218"/>
    <mergeCell ref="BD218:BF218"/>
    <mergeCell ref="BG218:BI218"/>
    <mergeCell ref="BJ218:BL218"/>
    <mergeCell ref="AC218:AE218"/>
    <mergeCell ref="AF218:AH218"/>
    <mergeCell ref="AI218:AK218"/>
    <mergeCell ref="AL218:AN218"/>
    <mergeCell ref="AO218:AQ218"/>
    <mergeCell ref="AR218:AT218"/>
    <mergeCell ref="AT208:AX208"/>
    <mergeCell ref="AY208:BC208"/>
    <mergeCell ref="BD208:BH208"/>
    <mergeCell ref="BI208:BM208"/>
    <mergeCell ref="BN208:BR208"/>
    <mergeCell ref="BA216:BC216"/>
    <mergeCell ref="BD216:BF216"/>
    <mergeCell ref="BG216:BI216"/>
    <mergeCell ref="BJ216:BL216"/>
    <mergeCell ref="AC215:AE215"/>
    <mergeCell ref="AF215:AH215"/>
    <mergeCell ref="BJ213:BL214"/>
    <mergeCell ref="A208:T208"/>
    <mergeCell ref="U208:Y208"/>
    <mergeCell ref="Z208:AD208"/>
    <mergeCell ref="AE208:AI208"/>
    <mergeCell ref="AJ208:AN208"/>
    <mergeCell ref="AO208:AS208"/>
    <mergeCell ref="AO207:AS207"/>
    <mergeCell ref="AT207:AX207"/>
    <mergeCell ref="AY207:BC207"/>
    <mergeCell ref="BD207:BH207"/>
    <mergeCell ref="BI207:BM207"/>
    <mergeCell ref="BN207:BR207"/>
    <mergeCell ref="AT206:AX206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Y205:BC205"/>
    <mergeCell ref="BD205:BH205"/>
    <mergeCell ref="BI205:BM205"/>
    <mergeCell ref="BN205:BR205"/>
    <mergeCell ref="A206:T206"/>
    <mergeCell ref="U206:Y206"/>
    <mergeCell ref="Z206:AD206"/>
    <mergeCell ref="AE206:AI206"/>
    <mergeCell ref="AJ206:AN206"/>
    <mergeCell ref="AO206:AS206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O205:AS205"/>
    <mergeCell ref="AT205:AX205"/>
    <mergeCell ref="Z204:AD204"/>
    <mergeCell ref="AE204:AI204"/>
    <mergeCell ref="AJ204:AN204"/>
    <mergeCell ref="AO204:AS204"/>
    <mergeCell ref="AT204:AX204"/>
    <mergeCell ref="AY204:BC204"/>
    <mergeCell ref="A203:T203"/>
    <mergeCell ref="U203:Y203"/>
    <mergeCell ref="Z203:AD203"/>
    <mergeCell ref="AE203:AI203"/>
    <mergeCell ref="AJ203:AN203"/>
    <mergeCell ref="AO203:AS203"/>
    <mergeCell ref="AT203:AX203"/>
    <mergeCell ref="AY203:BC203"/>
    <mergeCell ref="BD203:BH203"/>
    <mergeCell ref="BE194:BI194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O201:AS201"/>
    <mergeCell ref="AT201:AX201"/>
    <mergeCell ref="AY201:BC201"/>
    <mergeCell ref="BD201:BH201"/>
    <mergeCell ref="BI201:BM201"/>
    <mergeCell ref="AO199:AS199"/>
    <mergeCell ref="AT199:AX199"/>
    <mergeCell ref="AY199:BC199"/>
    <mergeCell ref="BD199:BH199"/>
    <mergeCell ref="BI199:BM199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V159:AE159"/>
    <mergeCell ref="AF159:AJ159"/>
    <mergeCell ref="AK159:AO159"/>
    <mergeCell ref="AP159:AT159"/>
    <mergeCell ref="AU159:AY159"/>
    <mergeCell ref="AZ159:BD159"/>
    <mergeCell ref="BE150:BI150"/>
    <mergeCell ref="BJ150:BN150"/>
    <mergeCell ref="BO150:BS150"/>
    <mergeCell ref="BT150:BX150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104:C104"/>
    <mergeCell ref="D104:T104"/>
    <mergeCell ref="U104:Y104"/>
    <mergeCell ref="Z104:AD104"/>
    <mergeCell ref="AE104:AI104"/>
    <mergeCell ref="AJ104:AN104"/>
    <mergeCell ref="AO104:AS104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BQ95:BT95"/>
    <mergeCell ref="BU95:BY95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Q94:BT94"/>
    <mergeCell ref="BU94:BY94"/>
    <mergeCell ref="AX93:BA93"/>
    <mergeCell ref="BB93:BF93"/>
    <mergeCell ref="BG93:BK93"/>
    <mergeCell ref="BL93:BP93"/>
    <mergeCell ref="BQ93:BT93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BB95:BF95"/>
    <mergeCell ref="BG95:BK95"/>
    <mergeCell ref="BL95:BP95"/>
    <mergeCell ref="BL55:BP55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93:AA293"/>
    <mergeCell ref="AH293:AP293"/>
    <mergeCell ref="AU293:BF293"/>
    <mergeCell ref="AH294:AP294"/>
    <mergeCell ref="AU294:BF294"/>
    <mergeCell ref="A31:D31"/>
    <mergeCell ref="E31:T31"/>
    <mergeCell ref="U31:Y31"/>
    <mergeCell ref="Z31:AD31"/>
    <mergeCell ref="AE31:AH31"/>
    <mergeCell ref="A286:BL286"/>
    <mergeCell ref="A290:AA290"/>
    <mergeCell ref="AH290:AP290"/>
    <mergeCell ref="AU290:BF290"/>
    <mergeCell ref="AH291:AP291"/>
    <mergeCell ref="AU291:BF291"/>
    <mergeCell ref="AW278:BD278"/>
    <mergeCell ref="BE278:BL278"/>
    <mergeCell ref="A280:BL280"/>
    <mergeCell ref="A281:BL281"/>
    <mergeCell ref="BL53:BP53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A284:BL284"/>
    <mergeCell ref="A285:BL285"/>
    <mergeCell ref="AQ277:AV277"/>
    <mergeCell ref="AW277:BD277"/>
    <mergeCell ref="BE277:BL277"/>
    <mergeCell ref="A278:F278"/>
    <mergeCell ref="G278:S278"/>
    <mergeCell ref="T278:Y278"/>
    <mergeCell ref="Z278:AD278"/>
    <mergeCell ref="AE278:AJ278"/>
    <mergeCell ref="AK278:AP278"/>
    <mergeCell ref="AQ278:AV278"/>
    <mergeCell ref="A277:F277"/>
    <mergeCell ref="G277:S277"/>
    <mergeCell ref="T277:Y277"/>
    <mergeCell ref="Z277:AD277"/>
    <mergeCell ref="AE277:AJ277"/>
    <mergeCell ref="AK277:AP277"/>
    <mergeCell ref="BE274:BL275"/>
    <mergeCell ref="A276:F276"/>
    <mergeCell ref="G276:S276"/>
    <mergeCell ref="T276:Y276"/>
    <mergeCell ref="Z276:AD276"/>
    <mergeCell ref="AE276:AJ276"/>
    <mergeCell ref="AK276:AP276"/>
    <mergeCell ref="AQ276:AV276"/>
    <mergeCell ref="AW276:BD276"/>
    <mergeCell ref="BE276:BL276"/>
    <mergeCell ref="A272:BL272"/>
    <mergeCell ref="A273:BL273"/>
    <mergeCell ref="A274:F275"/>
    <mergeCell ref="G274:S275"/>
    <mergeCell ref="T274:Y275"/>
    <mergeCell ref="Z274:AD275"/>
    <mergeCell ref="AE274:AJ275"/>
    <mergeCell ref="AK274:AP275"/>
    <mergeCell ref="AQ274:AV275"/>
    <mergeCell ref="AW274:BD275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T266:AW267"/>
    <mergeCell ref="AX266:BG266"/>
    <mergeCell ref="BH266:BL267"/>
    <mergeCell ref="Z267:AD267"/>
    <mergeCell ref="AE267:AI267"/>
    <mergeCell ref="AX267:BB267"/>
    <mergeCell ref="BC267:BG267"/>
    <mergeCell ref="A264:BL264"/>
    <mergeCell ref="A265:F267"/>
    <mergeCell ref="G265:P267"/>
    <mergeCell ref="Q265:AN265"/>
    <mergeCell ref="AO265:BL265"/>
    <mergeCell ref="Q266:U267"/>
    <mergeCell ref="V266:Y267"/>
    <mergeCell ref="Z266:AI266"/>
    <mergeCell ref="AJ266:AN267"/>
    <mergeCell ref="AO266:AS267"/>
    <mergeCell ref="AK261:AP261"/>
    <mergeCell ref="AQ261:AV261"/>
    <mergeCell ref="AW261:BA261"/>
    <mergeCell ref="BB261:BF261"/>
    <mergeCell ref="BG261:BL261"/>
    <mergeCell ref="A263:BL263"/>
    <mergeCell ref="AK260:AP260"/>
    <mergeCell ref="AQ260:AV260"/>
    <mergeCell ref="AW260:BA260"/>
    <mergeCell ref="BB260:BF260"/>
    <mergeCell ref="BG260:BL260"/>
    <mergeCell ref="A261:F261"/>
    <mergeCell ref="G261:S261"/>
    <mergeCell ref="T261:Y261"/>
    <mergeCell ref="Z261:AD261"/>
    <mergeCell ref="AE261:AJ261"/>
    <mergeCell ref="AK259:AP259"/>
    <mergeCell ref="AQ259:AV259"/>
    <mergeCell ref="AW259:BA259"/>
    <mergeCell ref="BB259:BF259"/>
    <mergeCell ref="BG259:BL259"/>
    <mergeCell ref="A260:F260"/>
    <mergeCell ref="G260:S260"/>
    <mergeCell ref="T260:Y260"/>
    <mergeCell ref="Z260:AD260"/>
    <mergeCell ref="AE260:AJ260"/>
    <mergeCell ref="AQ257:AV258"/>
    <mergeCell ref="AW257:BF257"/>
    <mergeCell ref="BG257:BL258"/>
    <mergeCell ref="AW258:BA258"/>
    <mergeCell ref="BB258:BF258"/>
    <mergeCell ref="A259:F259"/>
    <mergeCell ref="G259:S259"/>
    <mergeCell ref="T259:Y259"/>
    <mergeCell ref="Z259:AD259"/>
    <mergeCell ref="AE259:AJ259"/>
    <mergeCell ref="A257:F258"/>
    <mergeCell ref="G257:S258"/>
    <mergeCell ref="T257:Y258"/>
    <mergeCell ref="Z257:AD258"/>
    <mergeCell ref="AE257:AJ258"/>
    <mergeCell ref="AK257:AP258"/>
    <mergeCell ref="BP247:BS247"/>
    <mergeCell ref="A250:BL250"/>
    <mergeCell ref="A251:BL251"/>
    <mergeCell ref="A254:BL254"/>
    <mergeCell ref="A255:BL255"/>
    <mergeCell ref="A256:BL256"/>
    <mergeCell ref="AO247:AR247"/>
    <mergeCell ref="AS247:AW247"/>
    <mergeCell ref="AX247:BA247"/>
    <mergeCell ref="BB247:BF247"/>
    <mergeCell ref="BG247:BJ247"/>
    <mergeCell ref="BK247:BO247"/>
    <mergeCell ref="BB246:BF246"/>
    <mergeCell ref="BG246:BJ246"/>
    <mergeCell ref="BK246:BO246"/>
    <mergeCell ref="BP246:BS246"/>
    <mergeCell ref="A247:M247"/>
    <mergeCell ref="N247:U247"/>
    <mergeCell ref="V247:Z247"/>
    <mergeCell ref="AA247:AE247"/>
    <mergeCell ref="AF247:AI247"/>
    <mergeCell ref="AJ247:AN247"/>
    <mergeCell ref="BP245:BS245"/>
    <mergeCell ref="A246:M246"/>
    <mergeCell ref="N246:U246"/>
    <mergeCell ref="V246:Z246"/>
    <mergeCell ref="AA246:AE246"/>
    <mergeCell ref="AF246:AI246"/>
    <mergeCell ref="AJ246:AN246"/>
    <mergeCell ref="AO246:AR246"/>
    <mergeCell ref="AS246:AW246"/>
    <mergeCell ref="AX246:BA246"/>
    <mergeCell ref="AO245:AR245"/>
    <mergeCell ref="AS245:AW245"/>
    <mergeCell ref="AX245:BA245"/>
    <mergeCell ref="BB245:BF245"/>
    <mergeCell ref="BG245:BJ245"/>
    <mergeCell ref="BK245:BO245"/>
    <mergeCell ref="BB244:BF244"/>
    <mergeCell ref="BG244:BJ244"/>
    <mergeCell ref="BK244:BO244"/>
    <mergeCell ref="BP244:BS244"/>
    <mergeCell ref="A245:M245"/>
    <mergeCell ref="N245:U245"/>
    <mergeCell ref="V245:Z245"/>
    <mergeCell ref="AA245:AE245"/>
    <mergeCell ref="AF245:AI245"/>
    <mergeCell ref="AJ245:AN245"/>
    <mergeCell ref="AA244:AE244"/>
    <mergeCell ref="AF244:AI244"/>
    <mergeCell ref="AJ244:AN244"/>
    <mergeCell ref="AO244:AR244"/>
    <mergeCell ref="AS244:AW244"/>
    <mergeCell ref="AX244:BA244"/>
    <mergeCell ref="A241:BL241"/>
    <mergeCell ref="A242:BM242"/>
    <mergeCell ref="A243:M244"/>
    <mergeCell ref="N243:U244"/>
    <mergeCell ref="V243:Z244"/>
    <mergeCell ref="AA243:AI243"/>
    <mergeCell ref="AJ243:AR243"/>
    <mergeCell ref="AS243:BA243"/>
    <mergeCell ref="BB243:BJ243"/>
    <mergeCell ref="BK243:BS243"/>
    <mergeCell ref="AZ237:BD237"/>
    <mergeCell ref="A238:F238"/>
    <mergeCell ref="G238:S238"/>
    <mergeCell ref="T238:Z238"/>
    <mergeCell ref="AA238:AE238"/>
    <mergeCell ref="AF238:AJ238"/>
    <mergeCell ref="AK238:AO238"/>
    <mergeCell ref="AP238:AT238"/>
    <mergeCell ref="AU238:AY238"/>
    <mergeCell ref="AZ238:BD238"/>
    <mergeCell ref="AU236:AY236"/>
    <mergeCell ref="AZ236:BD236"/>
    <mergeCell ref="A237:F237"/>
    <mergeCell ref="G237:S237"/>
    <mergeCell ref="T237:Z237"/>
    <mergeCell ref="AA237:AE237"/>
    <mergeCell ref="AF237:AJ237"/>
    <mergeCell ref="AK237:AO237"/>
    <mergeCell ref="AP237:AT237"/>
    <mergeCell ref="AU237:AY237"/>
    <mergeCell ref="AP235:AT235"/>
    <mergeCell ref="AU235:AY235"/>
    <mergeCell ref="AZ235:BD235"/>
    <mergeCell ref="A236:F236"/>
    <mergeCell ref="G236:S236"/>
    <mergeCell ref="T236:Z236"/>
    <mergeCell ref="AA236:AE236"/>
    <mergeCell ref="AF236:AJ236"/>
    <mergeCell ref="AK236:AO236"/>
    <mergeCell ref="AP236:AT236"/>
    <mergeCell ref="A232:BL232"/>
    <mergeCell ref="A233:BD233"/>
    <mergeCell ref="A234:F235"/>
    <mergeCell ref="G234:S235"/>
    <mergeCell ref="T234:Z235"/>
    <mergeCell ref="AA234:AO234"/>
    <mergeCell ref="AP234:BD234"/>
    <mergeCell ref="AA235:AE235"/>
    <mergeCell ref="AF235:AJ235"/>
    <mergeCell ref="AK235:AO235"/>
    <mergeCell ref="AP230:AT230"/>
    <mergeCell ref="AU230:AY230"/>
    <mergeCell ref="AZ230:BD230"/>
    <mergeCell ref="BE230:BI230"/>
    <mergeCell ref="BJ230:BN230"/>
    <mergeCell ref="BO230:BS230"/>
    <mergeCell ref="A230:F230"/>
    <mergeCell ref="G230:S230"/>
    <mergeCell ref="T230:Z230"/>
    <mergeCell ref="AA230:AE230"/>
    <mergeCell ref="AF230:AJ230"/>
    <mergeCell ref="AK230:AO230"/>
    <mergeCell ref="AP229:AT229"/>
    <mergeCell ref="AU229:AY229"/>
    <mergeCell ref="AZ229:BD229"/>
    <mergeCell ref="BE229:BI229"/>
    <mergeCell ref="BJ229:BN229"/>
    <mergeCell ref="BO229:BS229"/>
    <mergeCell ref="A229:F229"/>
    <mergeCell ref="G229:S229"/>
    <mergeCell ref="T229:Z229"/>
    <mergeCell ref="AA229:AE229"/>
    <mergeCell ref="AF229:AJ229"/>
    <mergeCell ref="AK229:AO229"/>
    <mergeCell ref="AP228:AT228"/>
    <mergeCell ref="AU228:AY228"/>
    <mergeCell ref="AZ228:BD228"/>
    <mergeCell ref="BE228:BI228"/>
    <mergeCell ref="BJ228:BN228"/>
    <mergeCell ref="BO228:BS228"/>
    <mergeCell ref="A228:F228"/>
    <mergeCell ref="G228:S228"/>
    <mergeCell ref="T228:Z228"/>
    <mergeCell ref="AA228:AE228"/>
    <mergeCell ref="AF228:AJ228"/>
    <mergeCell ref="AK228:AO228"/>
    <mergeCell ref="AP227:AT227"/>
    <mergeCell ref="AU227:AY227"/>
    <mergeCell ref="AZ227:BD227"/>
    <mergeCell ref="BE227:BI227"/>
    <mergeCell ref="BJ227:BN227"/>
    <mergeCell ref="BO227:BS227"/>
    <mergeCell ref="A225:BS225"/>
    <mergeCell ref="A226:F227"/>
    <mergeCell ref="G226:S227"/>
    <mergeCell ref="T226:Z227"/>
    <mergeCell ref="AA226:AO226"/>
    <mergeCell ref="AP226:BD226"/>
    <mergeCell ref="BE226:BS226"/>
    <mergeCell ref="AA227:AE227"/>
    <mergeCell ref="AF227:AJ227"/>
    <mergeCell ref="AK227:AO227"/>
    <mergeCell ref="BA217:BC217"/>
    <mergeCell ref="BD217:BF217"/>
    <mergeCell ref="BG217:BI217"/>
    <mergeCell ref="BJ217:BL217"/>
    <mergeCell ref="A223:BL223"/>
    <mergeCell ref="A224:BS224"/>
    <mergeCell ref="A218:C218"/>
    <mergeCell ref="D218:V218"/>
    <mergeCell ref="W218:Y218"/>
    <mergeCell ref="Z218:AB218"/>
    <mergeCell ref="AI217:AK217"/>
    <mergeCell ref="AL217:AN217"/>
    <mergeCell ref="AO217:AQ217"/>
    <mergeCell ref="AR217:AT217"/>
    <mergeCell ref="AU217:AW217"/>
    <mergeCell ref="AX217:AZ217"/>
    <mergeCell ref="BJ215:BL215"/>
    <mergeCell ref="A216:C216"/>
    <mergeCell ref="D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X215:AZ215"/>
    <mergeCell ref="A215:C215"/>
    <mergeCell ref="D215:V215"/>
    <mergeCell ref="W215:Y215"/>
    <mergeCell ref="Z215:AB215"/>
    <mergeCell ref="AC213:AH213"/>
    <mergeCell ref="AI213:AN213"/>
    <mergeCell ref="AO213:AT213"/>
    <mergeCell ref="AU213:AW214"/>
    <mergeCell ref="AX213:AZ214"/>
    <mergeCell ref="BA213:BC214"/>
    <mergeCell ref="BD213:BF214"/>
    <mergeCell ref="BG213:BI214"/>
    <mergeCell ref="A217:C217"/>
    <mergeCell ref="D217:V217"/>
    <mergeCell ref="W217:Y217"/>
    <mergeCell ref="Z217:AB217"/>
    <mergeCell ref="AC217:AE217"/>
    <mergeCell ref="AF217:AH217"/>
    <mergeCell ref="AI216:AK216"/>
    <mergeCell ref="AL216:AN216"/>
    <mergeCell ref="AO216:AQ216"/>
    <mergeCell ref="AR216:AT216"/>
    <mergeCell ref="AU216:AW216"/>
    <mergeCell ref="AX216:AZ216"/>
    <mergeCell ref="BA215:BC215"/>
    <mergeCell ref="BD215:BF215"/>
    <mergeCell ref="BG215:BI215"/>
    <mergeCell ref="A212:C214"/>
    <mergeCell ref="D212:V214"/>
    <mergeCell ref="W212:AH212"/>
    <mergeCell ref="AI212:AT212"/>
    <mergeCell ref="AU212:AZ212"/>
    <mergeCell ref="BA212:BF212"/>
    <mergeCell ref="AT202:AX202"/>
    <mergeCell ref="AY202:BC202"/>
    <mergeCell ref="BD202:BH202"/>
    <mergeCell ref="BI202:BM202"/>
    <mergeCell ref="BN202:BR202"/>
    <mergeCell ref="A211:BL211"/>
    <mergeCell ref="BI203:BM203"/>
    <mergeCell ref="BN203:BR203"/>
    <mergeCell ref="A204:T204"/>
    <mergeCell ref="U204:Y204"/>
    <mergeCell ref="A202:T202"/>
    <mergeCell ref="U202:Y202"/>
    <mergeCell ref="Z202:AD202"/>
    <mergeCell ref="AE202:AI202"/>
    <mergeCell ref="AJ202:AN202"/>
    <mergeCell ref="AO202:AS202"/>
    <mergeCell ref="W214:Y214"/>
    <mergeCell ref="Z214:AB214"/>
    <mergeCell ref="AC214:AE214"/>
    <mergeCell ref="AF214:AH214"/>
    <mergeCell ref="AI214:AK214"/>
    <mergeCell ref="AL214:AN214"/>
    <mergeCell ref="AO214:AQ214"/>
    <mergeCell ref="AR214:AT214"/>
    <mergeCell ref="BG212:BL212"/>
    <mergeCell ref="W213:AB213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BN199:BR199"/>
    <mergeCell ref="A198:T199"/>
    <mergeCell ref="U198:AD198"/>
    <mergeCell ref="AE198:AN198"/>
    <mergeCell ref="AO198:AX198"/>
    <mergeCell ref="AY198:BH198"/>
    <mergeCell ref="BI198:BR198"/>
    <mergeCell ref="U199:Y199"/>
    <mergeCell ref="Z199:AD199"/>
    <mergeCell ref="AE199:AI199"/>
    <mergeCell ref="AJ199:AN199"/>
    <mergeCell ref="AP157:AT157"/>
    <mergeCell ref="AU157:AY157"/>
    <mergeCell ref="AZ157:BD157"/>
    <mergeCell ref="BE157:BI157"/>
    <mergeCell ref="A196:BL196"/>
    <mergeCell ref="A197:BR197"/>
    <mergeCell ref="BE158:BI158"/>
    <mergeCell ref="A159:C159"/>
    <mergeCell ref="D159:P159"/>
    <mergeCell ref="Q159:U159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60:BI160"/>
    <mergeCell ref="A161:C161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T113:BX113"/>
    <mergeCell ref="A152:BL152"/>
    <mergeCell ref="A153:C154"/>
    <mergeCell ref="D153:P154"/>
    <mergeCell ref="Q153:U154"/>
    <mergeCell ref="V153:AE154"/>
    <mergeCell ref="AF153:AT153"/>
    <mergeCell ref="AU153:BI153"/>
    <mergeCell ref="AF154:AJ154"/>
    <mergeCell ref="AK154:AO15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T104:AX104"/>
    <mergeCell ref="AY104:BC104"/>
    <mergeCell ref="BD104:BH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71:BF71"/>
    <mergeCell ref="BG71:BK71"/>
    <mergeCell ref="A78:BL78"/>
    <mergeCell ref="A79:BK79"/>
    <mergeCell ref="BG72:BK72"/>
    <mergeCell ref="A73:D73"/>
    <mergeCell ref="E73:W73"/>
    <mergeCell ref="X73:AB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4:A95 A103:A104 A217:A220">
    <cfRule type="cellIs" dxfId="3" priority="3" stopIfTrue="1" operator="equal">
      <formula>A93</formula>
    </cfRule>
  </conditionalFormatting>
  <conditionalFormatting sqref="A113:C150 A157:C194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5" manualBreakCount="5">
    <brk id="86" max="76" man="1"/>
    <brk id="139" max="76" man="1"/>
    <brk id="187" max="76" man="1"/>
    <brk id="231" max="76" man="1"/>
    <brk id="271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КПК0910160</vt:lpstr>
      <vt:lpstr>'Додаток2 КПК0910160'!Область_печати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2021-01-27T14:46:56Z</cp:lastPrinted>
  <dcterms:created xsi:type="dcterms:W3CDTF">2016-07-02T12:27:50Z</dcterms:created>
  <dcterms:modified xsi:type="dcterms:W3CDTF">2021-03-31T08:12:31Z</dcterms:modified>
</cp:coreProperties>
</file>