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90" yWindow="1005" windowWidth="15480" windowHeight="11640" tabRatio="522"/>
  </bookViews>
  <sheets>
    <sheet name="Додаток2 КПК0111020" sheetId="6" r:id="rId1"/>
  </sheets>
  <definedNames>
    <definedName name="_xlnm.Print_Area" localSheetId="0">'Додаток2 КПК0111020'!$A$1:$BY$303</definedName>
  </definedNames>
  <calcPr calcId="125725"/>
</workbook>
</file>

<file path=xl/calcChain.xml><?xml version="1.0" encoding="utf-8"?>
<calcChain xmlns="http://schemas.openxmlformats.org/spreadsheetml/2006/main">
  <c r="BE196" i="6"/>
  <c r="AP196"/>
  <c r="BE195"/>
  <c r="AP195"/>
  <c r="BE194"/>
  <c r="AP194"/>
  <c r="BE193"/>
  <c r="AP193"/>
  <c r="BE192"/>
  <c r="AP192"/>
  <c r="BE191"/>
  <c r="AP191"/>
  <c r="BE190"/>
  <c r="AP190"/>
  <c r="BE189"/>
  <c r="AP189"/>
  <c r="BE188"/>
  <c r="AP188"/>
  <c r="BT166"/>
  <c r="BE166"/>
  <c r="AP166"/>
  <c r="BT165"/>
  <c r="BE165"/>
  <c r="AP165"/>
  <c r="BT164"/>
  <c r="BE164"/>
  <c r="AP164"/>
  <c r="BT163"/>
  <c r="BE163"/>
  <c r="AP163"/>
  <c r="BT162"/>
  <c r="BE162"/>
  <c r="AP162"/>
  <c r="BT161"/>
  <c r="BE161"/>
  <c r="AP161"/>
  <c r="BT160"/>
  <c r="BE160"/>
  <c r="AP160"/>
  <c r="BT159"/>
  <c r="BE159"/>
  <c r="AP159"/>
  <c r="BT158"/>
  <c r="BE158"/>
  <c r="AP158"/>
  <c r="BE173"/>
  <c r="AP173"/>
  <c r="BT143"/>
  <c r="BE143"/>
  <c r="AP143"/>
  <c r="BH279"/>
  <c r="AT279"/>
  <c r="AJ279"/>
  <c r="BG270"/>
  <c r="AQ270"/>
  <c r="AZ245"/>
  <c r="AK245"/>
  <c r="AZ244"/>
  <c r="AK244"/>
  <c r="BO236"/>
  <c r="AZ236"/>
  <c r="AK236"/>
  <c r="BO235"/>
  <c r="AZ235"/>
  <c r="AK235"/>
  <c r="BE187"/>
  <c r="AP187"/>
  <c r="BE186"/>
  <c r="AP186"/>
  <c r="BE185"/>
  <c r="AP185"/>
  <c r="BE184"/>
  <c r="AP184"/>
  <c r="BE183"/>
  <c r="AP183"/>
  <c r="BE182"/>
  <c r="AP182"/>
  <c r="BE181"/>
  <c r="AP181"/>
  <c r="BE180"/>
  <c r="AP180"/>
  <c r="BE179"/>
  <c r="AP179"/>
  <c r="BE178"/>
  <c r="AP178"/>
  <c r="BE177"/>
  <c r="AP177"/>
  <c r="BE176"/>
  <c r="AP176"/>
  <c r="BE175"/>
  <c r="AP175"/>
  <c r="BE174"/>
  <c r="AP174"/>
  <c r="BT157"/>
  <c r="BE157"/>
  <c r="AP157"/>
  <c r="BT156"/>
  <c r="BE156"/>
  <c r="AP156"/>
  <c r="BT155"/>
  <c r="BE155"/>
  <c r="AP155"/>
  <c r="BT154"/>
  <c r="BE154"/>
  <c r="AP154"/>
  <c r="BT153"/>
  <c r="BE153"/>
  <c r="AP153"/>
  <c r="BT152"/>
  <c r="BE152"/>
  <c r="AP152"/>
  <c r="BT151"/>
  <c r="BE151"/>
  <c r="AP151"/>
  <c r="BT150"/>
  <c r="BE150"/>
  <c r="AP150"/>
  <c r="BT149"/>
  <c r="BE149"/>
  <c r="AP149"/>
  <c r="BT148"/>
  <c r="BE148"/>
  <c r="AP148"/>
  <c r="BT147"/>
  <c r="BE147"/>
  <c r="AP147"/>
  <c r="BT146"/>
  <c r="BE146"/>
  <c r="AP146"/>
  <c r="BT145"/>
  <c r="BE145"/>
  <c r="AP145"/>
  <c r="BT144"/>
  <c r="BE144"/>
  <c r="AP144"/>
  <c r="AY134"/>
  <c r="AG134"/>
  <c r="AY133"/>
  <c r="AG133"/>
  <c r="AY132"/>
  <c r="AG132"/>
  <c r="BQ124"/>
  <c r="AY124"/>
  <c r="AG124"/>
  <c r="BQ123"/>
  <c r="AY123"/>
  <c r="AG123"/>
  <c r="BQ122"/>
  <c r="AY122"/>
  <c r="AG122"/>
  <c r="BC112"/>
  <c r="AK112"/>
  <c r="BC104"/>
  <c r="AK104"/>
  <c r="BC103"/>
  <c r="AK103"/>
  <c r="BC102"/>
  <c r="AK102"/>
  <c r="BC101"/>
  <c r="AK101"/>
  <c r="BC100"/>
  <c r="AK100"/>
  <c r="BC99"/>
  <c r="AK99"/>
  <c r="BC98"/>
  <c r="AK98"/>
  <c r="BC97"/>
  <c r="AK97"/>
  <c r="BC96"/>
  <c r="AK96"/>
  <c r="BC95"/>
  <c r="AK95"/>
  <c r="BC94"/>
  <c r="AK94"/>
  <c r="BC93"/>
  <c r="AK93"/>
  <c r="BC92"/>
  <c r="AK92"/>
  <c r="BC91"/>
  <c r="AK91"/>
  <c r="BC90"/>
  <c r="AK90"/>
  <c r="BC89"/>
  <c r="AK89"/>
  <c r="BU81"/>
  <c r="BC81"/>
  <c r="AK81"/>
  <c r="BU73"/>
  <c r="BC73"/>
  <c r="AK73"/>
  <c r="BU72"/>
  <c r="BC72"/>
  <c r="AK72"/>
  <c r="BU71"/>
  <c r="BC71"/>
  <c r="AK71"/>
  <c r="BU70"/>
  <c r="BC70"/>
  <c r="AK70"/>
  <c r="BU69"/>
  <c r="BC69"/>
  <c r="AK69"/>
  <c r="BU68"/>
  <c r="BC68"/>
  <c r="AK68"/>
  <c r="BU67"/>
  <c r="BC67"/>
  <c r="AK67"/>
  <c r="BU66"/>
  <c r="BC66"/>
  <c r="AK66"/>
  <c r="BU65"/>
  <c r="BC65"/>
  <c r="AK65"/>
  <c r="BU64"/>
  <c r="BC64"/>
  <c r="AK64"/>
  <c r="BU63"/>
  <c r="BC63"/>
  <c r="AK63"/>
  <c r="BU62"/>
  <c r="BC62"/>
  <c r="AK62"/>
  <c r="BU61"/>
  <c r="BC61"/>
  <c r="AK61"/>
  <c r="BU60"/>
  <c r="BC60"/>
  <c r="AK60"/>
  <c r="BU59"/>
  <c r="BC59"/>
  <c r="AK59"/>
  <c r="BU58"/>
  <c r="BC58"/>
  <c r="AK58"/>
  <c r="BC48"/>
  <c r="AK48"/>
  <c r="BC47"/>
  <c r="AK47"/>
  <c r="BC46"/>
  <c r="AK46"/>
  <c r="BC45"/>
  <c r="AK45"/>
  <c r="BC44"/>
  <c r="AK44"/>
  <c r="BC43"/>
  <c r="AK43"/>
  <c r="BU35"/>
  <c r="BC35"/>
  <c r="AK35"/>
  <c r="BU34"/>
  <c r="BC34"/>
  <c r="AK34"/>
  <c r="BU33"/>
  <c r="BC33"/>
  <c r="AK33"/>
  <c r="BU32"/>
  <c r="BC32"/>
  <c r="AK32"/>
  <c r="BU31"/>
  <c r="BC31"/>
  <c r="AK31"/>
  <c r="BU30"/>
  <c r="BC30"/>
  <c r="AK30"/>
</calcChain>
</file>

<file path=xl/sharedStrings.xml><?xml version="1.0" encoding="utf-8"?>
<sst xmlns="http://schemas.openxmlformats.org/spreadsheetml/2006/main" count="830" uniqueCount="299">
  <si>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</si>
  <si>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</si>
  <si>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</si>
  <si>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</si>
  <si>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</si>
  <si>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</si>
  <si>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</si>
  <si>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</si>
  <si>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</si>
  <si>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</si>
  <si>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</si>
  <si>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</si>
  <si>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</si>
  <si>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</si>
  <si>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</si>
  <si>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</si>
  <si>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</si>
  <si>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</si>
  <si>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</si>
  <si>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</si>
  <si>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</si>
  <si>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</si>
  <si>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</si>
  <si>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</si>
  <si>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</si>
  <si>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</si>
  <si>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</si>
  <si>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</si>
  <si>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</si>
  <si>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</si>
  <si>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</si>
  <si>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</si>
  <si>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</si>
  <si>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</si>
  <si>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</si>
  <si>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</si>
  <si>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</si>
  <si>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</si>
  <si>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</si>
  <si>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</si>
  <si>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</si>
  <si>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</si>
  <si>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</si>
  <si>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</si>
  <si>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</si>
  <si>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</si>
  <si>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</si>
  <si>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</si>
  <si>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</si>
  <si>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</si>
  <si>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</si>
  <si>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</si>
  <si>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</si>
  <si>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</si>
  <si>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</si>
  <si>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</si>
  <si>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</si>
  <si>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</si>
  <si>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</si>
  <si>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</si>
  <si>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</si>
  <si>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</si>
  <si>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</si>
  <si>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</si>
  <si>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</si>
  <si>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</si>
  <si>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</si>
  <si>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</si>
  <si>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</si>
  <si>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</si>
  <si>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</si>
  <si>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</si>
  <si>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</si>
  <si>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</si>
  <si>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</si>
  <si>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</si>
  <si>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</si>
  <si>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</si>
  <si>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</si>
  <si>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</si>
  <si>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</si>
  <si>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</si>
  <si>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</si>
  <si>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</si>
  <si>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</si>
  <si>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</si>
  <si>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</si>
  <si>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</si>
  <si>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</si>
  <si>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</si>
  <si>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</si>
  <si>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</si>
  <si>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</si>
  <si>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</si>
  <si>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</si>
  <si>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</si>
  <si>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</si>
  <si>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</si>
  <si>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</si>
  <si>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formula=IF(ISNUMBER(RC[-13]),RC[-13],0)+IF(ISNUMBER(RC[-8]),RC[-8],0)</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</si>
  <si>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</si>
  <si>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</si>
  <si>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</si>
  <si>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</si>
  <si>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</si>
  <si>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</si>
  <si>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</si>
  <si>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</si>
  <si>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</si>
  <si>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</si>
  <si>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</si>
  <si>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</si>
  <si>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</si>
  <si>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</si>
  <si>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</si>
  <si>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</si>
  <si>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</si>
  <si>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</si>
  <si>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</si>
  <si>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</si>
  <si>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</si>
  <si>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</si>
  <si>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</si>
  <si>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</si>
  <si>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</si>
  <si>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</si>
  <si>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</si>
  <si>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</si>
  <si>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</si>
  <si>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</si>
  <si>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</si>
  <si>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</si>
  <si>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</si>
  <si>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</si>
  <si>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</si>
  <si>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</si>
  <si>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</si>
  <si>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</si>
  <si>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</si>
  <si>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</si>
  <si>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</si>
  <si>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</si>
  <si>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</si>
  <si>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</si>
  <si>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</si>
  <si>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</si>
  <si>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</si>
  <si>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</si>
  <si>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</si>
  <si>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</si>
  <si>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</si>
  <si>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</si>
  <si>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</si>
  <si>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</si>
  <si>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</si>
  <si>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</si>
  <si>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</si>
  <si>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</si>
  <si>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</si>
  <si>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</si>
  <si>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</si>
  <si>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</si>
  <si>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</si>
  <si>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</si>
  <si>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</si>
  <si>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</si>
  <si>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</si>
  <si>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</si>
  <si>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</si>
  <si>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</si>
  <si>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</si>
  <si>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</si>
  <si>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</si>
  <si>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</si>
  <si>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</si>
  <si>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</si>
  <si>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</si>
  <si>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</si>
  <si>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</si>
  <si>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</si>
  <si>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</si>
  <si>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</si>
  <si>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</si>
  <si>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</si>
  <si>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</si>
  <si>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</si>
  <si>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</si>
  <si>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</si>
  <si>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</si>
  <si>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</si>
  <si>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Капітальний ремонт інших об`єктів</t>
  </si>
  <si>
    <t>Забезпечити надання послуг з загальної середньої освіти в денних загальноосвітніх закладах</t>
  </si>
  <si>
    <t>Поточний ремонт їдальні Арбузинської ЗОШ №1 ім.О,Закерничного</t>
  </si>
  <si>
    <t>Затрат</t>
  </si>
  <si>
    <t>кількість закладів (за ступенями шкіл)</t>
  </si>
  <si>
    <t>од.</t>
  </si>
  <si>
    <t>звіт по мережі, штатам і контингентам</t>
  </si>
  <si>
    <t>кількість класів (за ступенями шкіл)</t>
  </si>
  <si>
    <t>середньорічне число посадових окладів (ставок) педагогічного персоналу</t>
  </si>
  <si>
    <t>штатний розпис</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</si>
  <si>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</si>
  <si>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</si>
  <si>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</si>
  <si>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середньорічне число штатних одиниць адмінперсоналу, за умовами оплати віднесених до педагогічного персоналу</t>
  </si>
  <si>
    <t>Продукту</t>
  </si>
  <si>
    <t>кількість осіб з числа дітей-сиріт та дітей, позбавлених батьківського піклування, які одержують харчування за рахунок бюджету</t>
  </si>
  <si>
    <t>рішення виконкому селищної ради</t>
  </si>
  <si>
    <t>Ефективності</t>
  </si>
  <si>
    <t>діто-дні відвідування</t>
  </si>
  <si>
    <t>днів</t>
  </si>
  <si>
    <t>звітність</t>
  </si>
  <si>
    <t>Якості</t>
  </si>
  <si>
    <t>кількість днів відвідування</t>
  </si>
  <si>
    <t>Обов'язкові виплати</t>
  </si>
  <si>
    <t>у т.ч. За тарифами та посадовими окладами</t>
  </si>
  <si>
    <t>стимулюючі доплати та надбавки</t>
  </si>
  <si>
    <t>Інші виплати</t>
  </si>
  <si>
    <t>у т.ч. допомога на оздоровлення</t>
  </si>
  <si>
    <t>у тому числі оплата праці штатних одиниць за загальним фондом, що враховані також у спеціальному фонді</t>
  </si>
  <si>
    <t>547 - Штатні одиниці керівних працівників, адміністративно-господарського, учбово-допоміжного та іншого персоналу, включаючи персонал гуртожитків, - всього</t>
  </si>
  <si>
    <t>548 - з них : науково-педагогічних працівників</t>
  </si>
  <si>
    <t>549 - педагогічних працівників</t>
  </si>
  <si>
    <t>550 - спеціалістів</t>
  </si>
  <si>
    <t>551 - робітників</t>
  </si>
  <si>
    <t>УСЬОГО штатних одиниць</t>
  </si>
  <si>
    <t>з них штатні одиниці за загальним фондом, що враховані також у спеціальному фонді</t>
  </si>
  <si>
    <t>Цільова соціальна програма розвитку освіти Арбузинської селищної ради на 2018-2020 роки</t>
  </si>
  <si>
    <t>рішення №3 2 сесії 8 скликання Арбузинської селищної ради від 15.01.2018р.</t>
  </si>
  <si>
    <t>Попередня оплата 30% за капітальний ремонт фасадів НВК «Пролісок»</t>
  </si>
  <si>
    <t>Забезпечення надання послуг з загальної середньої освіти в денних загальноосвітніх закладах</t>
  </si>
  <si>
    <t>Завдання 1:Забезпечити надання послуг з загальної середньої освіти в денних загальноосвітніх закладах_x000D_
Завдання 2:Поточний ремонт їдальні Арбузинської ЗОШ №1 ім.О Закерничного</t>
  </si>
  <si>
    <t>Конституція України (Закон від 28.06.1996 №254 к/96-вр) (зі змінами та доповненнями)_x000D_
Бюджетний кодекс України (Закон від 08.07.2010 №2456-VI) (зі змінами та доповненнями)_x000D_
Закон України "Про державний бюджет України на 2018 рік"_x000D_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та доповненнями)_x000D_
Правила складання паспортів бюджетних програм місцевих бюджетів та звітів про їх виконання_x000D_
Закон України "Про освіту" від 23.05.1991р. №1060-XII_x000D_
Закон України "Про загальну середню освіту" від 13.05.1999р. №651-XIV_x000D_
Цільова соціальна програма розвитку освіти Арбузинської селищної ради на 2018-2020 роки_x000D_
Інструкція з підготовки бюджетних запитів на 2019 рік та прогноз на 2020-2021 роки</t>
  </si>
  <si>
    <t>Програма має одне завдання, яке повністю описує мету програми і виконується протягом всього планового періоду. У 2019 році всі кошти за даною програмою спрямовані на реалізацію забезпечення надання  послуг з загальної середньої освіти в денних загальноосвітніх закладах._x000D_
Найбільшими статями витрат програми є виплата заробітної плати та нарахування на заробітну плату.Так у 2019 році на заробітну плату буде спрямовано 18 млн.773,989 тис.грн., а нарахування склали 4214,044 тис.грн.   На прогнозні роки зберігається тенденція щодо зростання цих видатків. Це зумовлено поступовим зростанням розміру заробітної плати.У 2019 році кількість працівників якими забезпечуватиметься виконання програми становить 245,15 шт.од. У прогнозних роках їх кількість залишається без змін._x000D_
Також вагома частка спрямовується на придбання продуктів харчування та оплату комунальних послуг. Ці видатки пропорційно зростають та базуються на прогнозі росту цін на комунальні послуги й  чисельності дітей у навчальних закладах.Вагомою статтею витрат стає придбання вугілля, оскільки в навчальних закладах опалення на твердому паливі._x000D_
Такі зміни у структурі функціонування середніх закладів освіти забезпечать першочергові потреби у наданні загальної середньої  освіти.</t>
  </si>
  <si>
    <t>Дебіторська та кредиторська заборгованості в плановому та прогнозних роках не очікується.</t>
  </si>
  <si>
    <t>В попередньому та поточному роках всі кошти, які надходили до спеціального фонду(батьківська плата за харчування дітей в школах) спрямовувались на забезпечення харчування дітей. Очікувані надходження за 2019 рік складуть 1317,468 тис.грн.Беручи до уваги підвищення цін на продукти харчування на наступні роки заплановано зростання цих видатків до 1391,246 тис.грн.у 2020 році та 15298,840 тис.грн. у 2021 році. Як і раніше усі надходження до спеціального фонду будуть спрямовані на закупівлю продуктів харчування.</t>
  </si>
  <si>
    <t>(0)(1)</t>
  </si>
  <si>
    <t>Арбузинська селищна рада</t>
  </si>
  <si>
    <t>Голова  Арбузинської селищної ради</t>
  </si>
  <si>
    <t>Начальник відділу фінансів, бухгалтерського обліку та звітності</t>
  </si>
  <si>
    <t>Травянко Є.В.</t>
  </si>
  <si>
    <t>Лутчина І.С.</t>
  </si>
  <si>
    <t>4376653</t>
  </si>
  <si>
    <t>4820355100</t>
  </si>
  <si>
    <t>(грн)</t>
  </si>
  <si>
    <t>2017 рік (звіт)</t>
  </si>
  <si>
    <t>1) кредиторська заборгованість місцевого бюджету у 2017 році:</t>
  </si>
  <si>
    <t>Дебіторська заборгованість на 01.01.2017</t>
  </si>
  <si>
    <t>2018 рік (затверджено)</t>
  </si>
  <si>
    <t>2018 рік (план)</t>
  </si>
  <si>
    <t>2018 рік</t>
  </si>
  <si>
    <t>3) дебіторська заборгованість у 2017 - 2018 роках:</t>
  </si>
  <si>
    <t>Дебіторська заборгованість на 01.01.2018</t>
  </si>
  <si>
    <t>внаслідок використання коштів спеціального фонду бюджету у 2017 році, та очікувані результати у 2018 році.</t>
  </si>
  <si>
    <t>1) надходження для виконання бюджетної програми у 2017 - 2019 роках:</t>
  </si>
  <si>
    <t>2019 рік (проект)</t>
  </si>
  <si>
    <t>1) видатки за кодами Економічної класифікації видатків бюджету у 2017 - 2019 роках:</t>
  </si>
  <si>
    <t>2) надання кредитів за кодами Класифікації кредитування бюджету у 2017 - 2019 роках:</t>
  </si>
  <si>
    <t>1) витрати за напрямами використання бюджетних коштів у 2017 - 2019 роках:</t>
  </si>
  <si>
    <t>1) результативні показники бюджетної програми у 2017 - 2019 роках:</t>
  </si>
  <si>
    <t>2019 рік</t>
  </si>
  <si>
    <t>1) місцеві/регіональні програми, які виконуються в межах бюджетної програми у 2017 - 2019 роках:</t>
  </si>
  <si>
    <t>14. Бюджетні зобов’язання у 2017 - 2019 роках:</t>
  </si>
  <si>
    <t xml:space="preserve">2) кредиторська заборгованість місцевого бюджету у 2018 - 2019 роках: </t>
  </si>
  <si>
    <t>Очікувана дебіторська заборгованость  на 01.01.2019</t>
  </si>
  <si>
    <t>4) аналіз управління бюджетними зобов'язаннями та пропозиції щодо упорядкування бюджетних зобов'язань у 2019 році.</t>
  </si>
  <si>
    <t>2020 рік (прогноз)</t>
  </si>
  <si>
    <t>2020 рік</t>
  </si>
  <si>
    <t>БЮДЖЕТНИЙ ЗАПИТ НА 2017-2021 РОКИ індивідуальний (Форма 2019-2)</t>
  </si>
  <si>
    <t>4. Мета та завдання бюджетної програми на 2017 - 2021 роки</t>
  </si>
  <si>
    <t>2) надходження для виконання бюджетної програми  у 2020 - 2021 роках:</t>
  </si>
  <si>
    <t>2021 рік (прогноз)</t>
  </si>
  <si>
    <t>3) видатки за кодами Економічної класифікації видатків бюджету у 2020 - 2021 роках:</t>
  </si>
  <si>
    <t>4) надання кредитів за кодами Класифікації кредитування бюджету у 2020 - 2021 роках:</t>
  </si>
  <si>
    <t>2) витрати за напрямами використання бюджетних коштів у 2020 - 2021 роках:</t>
  </si>
  <si>
    <t>2) результативні показники бюджетної програми у 2020 - 2021 роках:</t>
  </si>
  <si>
    <t xml:space="preserve">2021 рік </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</si>
  <si>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</si>
  <si>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</si>
  <si>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кредитів на 2019 - 2021 роки</t>
  </si>
  <si>
    <t xml:space="preserve"> 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t>
  </si>
  <si>
    <t>(0)(1)(1)(1)(0)(2)(0)</t>
  </si>
  <si>
    <t>(1)(0)(2)(0)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</si>
  <si>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</si>
  <si>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</si>
  <si>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Арбузинська селищна рада</t>
  </si>
  <si>
    <t>(0)(1)(1)</t>
  </si>
  <si>
    <t xml:space="preserve">Завдання 1:Забезпечити надання послуг з загальної середньої освіти в денних загальноосвітніх закладах
</t>
  </si>
  <si>
    <t>Завдання 2:Поточний ремонт їдальні Арбузинської ЗОШ №1 ім.О Закерничного</t>
  </si>
  <si>
    <t>Обсяг видатків запланований на поточний ремонт їдальні</t>
  </si>
  <si>
    <t>Кількість об"єктів, що підлягають ремонту</t>
  </si>
  <si>
    <t>Середні витрати на один об"єкт</t>
  </si>
  <si>
    <t>Готовність об"єкта до експлуатації</t>
  </si>
  <si>
    <t>проектно-кошторисна документація</t>
  </si>
  <si>
    <t>кошторис</t>
  </si>
  <si>
    <t>розрахунок</t>
  </si>
  <si>
    <t>акт виконаних робит</t>
  </si>
  <si>
    <t>грн</t>
  </si>
  <si>
    <t>од</t>
  </si>
  <si>
    <t>відс</t>
  </si>
</sst>
</file>

<file path=xl/styles.xml><?xml version="1.0" encoding="utf-8"?>
<styleSheet xmlns="http://schemas.openxmlformats.org/spreadsheetml/2006/main">
  <numFmts count="1">
    <numFmt numFmtId="164" formatCode="#0.00"/>
  </numFmts>
  <fonts count="18">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1" fontId="4" fillId="0" borderId="7" xfId="0" applyNumberFormat="1" applyFont="1" applyBorder="1" applyAlignment="1">
      <alignment horizontal="right" vertical="center" wrapText="1"/>
    </xf>
    <xf numFmtId="1" fontId="0" fillId="0" borderId="7" xfId="0" applyNumberFormat="1" applyFont="1" applyBorder="1" applyAlignment="1">
      <alignment horizontal="right"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1" fontId="0" fillId="0" borderId="1" xfId="0" applyNumberFormat="1" applyFont="1" applyBorder="1" applyAlignment="1">
      <alignment horizontal="center" vertical="center" wrapText="1"/>
    </xf>
    <xf numFmtId="1" fontId="0" fillId="0" borderId="2"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1" fontId="0" fillId="0" borderId="7" xfId="0" applyNumberFormat="1" applyFont="1" applyBorder="1" applyAlignment="1">
      <alignment horizontal="center" vertical="center" wrapText="1"/>
    </xf>
    <xf numFmtId="3" fontId="4" fillId="0" borderId="7" xfId="0" applyNumberFormat="1" applyFont="1" applyBorder="1" applyAlignment="1">
      <alignment horizontal="right" vertical="center" wrapText="1"/>
    </xf>
    <xf numFmtId="0" fontId="4" fillId="0" borderId="7" xfId="0" applyFont="1" applyBorder="1" applyAlignment="1">
      <alignment horizontal="center" vertical="center"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0" fillId="0" borderId="7" xfId="0" applyNumberFormat="1" applyFont="1" applyBorder="1" applyAlignment="1">
      <alignment horizontal="right" vertical="center" wrapText="1"/>
    </xf>
    <xf numFmtId="0" fontId="4" fillId="0" borderId="7" xfId="0" applyNumberFormat="1" applyFont="1" applyBorder="1" applyAlignment="1">
      <alignment horizontal="right" vertical="center" wrapText="1"/>
    </xf>
    <xf numFmtId="3" fontId="0" fillId="0" borderId="7"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7" xfId="0" applyFont="1" applyBorder="1" applyAlignment="1">
      <alignment horizontal="center" vertical="center" wrapText="1"/>
    </xf>
    <xf numFmtId="0" fontId="3" fillId="0" borderId="1" xfId="0" applyFont="1" applyBorder="1" applyAlignment="1">
      <alignment horizontal="center" vertical="top" wrapText="1"/>
    </xf>
    <xf numFmtId="0" fontId="3" fillId="0" borderId="7"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0" fontId="3" fillId="0" borderId="0" xfId="0" applyFont="1" applyAlignment="1">
      <alignment horizontal="left" vertical="top" wrapText="1"/>
    </xf>
    <xf numFmtId="0" fontId="2" fillId="0" borderId="5" xfId="0" applyFont="1" applyBorder="1" applyAlignment="1">
      <alignment horizontal="center" vertical="center"/>
    </xf>
    <xf numFmtId="0" fontId="13" fillId="0" borderId="5" xfId="0" applyFont="1" applyBorder="1" applyAlignment="1">
      <alignment horizontal="left" vertical="top" wrapText="1"/>
    </xf>
    <xf numFmtId="0" fontId="16" fillId="0" borderId="6" xfId="0" applyFont="1" applyBorder="1" applyAlignment="1">
      <alignment horizontal="center" vertical="center"/>
    </xf>
    <xf numFmtId="0" fontId="2" fillId="0" borderId="0" xfId="0" applyFont="1" applyAlignment="1">
      <alignment horizontal="left" vertical="top" wrapText="1"/>
    </xf>
    <xf numFmtId="0" fontId="1" fillId="0" borderId="5" xfId="0" applyFont="1" applyBorder="1" applyAlignment="1">
      <alignment horizontal="center" vertical="center"/>
    </xf>
    <xf numFmtId="0" fontId="15" fillId="0" borderId="5" xfId="0" applyFont="1" applyBorder="1" applyAlignment="1">
      <alignment horizontal="left" vertical="top" wrapText="1"/>
    </xf>
    <xf numFmtId="0" fontId="4" fillId="0" borderId="7" xfId="0" applyFont="1" applyBorder="1" applyAlignment="1">
      <alignment horizontal="left" vertical="center" wrapText="1"/>
    </xf>
    <xf numFmtId="0" fontId="3" fillId="0" borderId="0" xfId="0" applyFont="1" applyAlignment="1">
      <alignment horizontal="left" vertical="center" wrapText="1"/>
    </xf>
    <xf numFmtId="164" fontId="1" fillId="0" borderId="7" xfId="0" applyNumberFormat="1" applyFont="1"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horizontal="center" vertical="center" wrapText="1"/>
    </xf>
    <xf numFmtId="0" fontId="2" fillId="0" borderId="0" xfId="0" applyFont="1" applyAlignment="1">
      <alignment horizontal="right" vertical="center" wrapText="1"/>
    </xf>
    <xf numFmtId="0" fontId="9" fillId="0" borderId="7" xfId="0" applyFont="1" applyBorder="1" applyAlignment="1">
      <alignment horizontal="center" vertical="center" wrapText="1"/>
    </xf>
    <xf numFmtId="0" fontId="1" fillId="0" borderId="7" xfId="0" applyNumberFormat="1" applyFont="1" applyBorder="1" applyAlignment="1">
      <alignment horizontal="center" vertical="center" wrapText="1"/>
    </xf>
    <xf numFmtId="0" fontId="3"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right"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7"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Alignment="1">
      <alignment horizontal="left"/>
    </xf>
    <xf numFmtId="0" fontId="11" fillId="0" borderId="5" xfId="0" applyFont="1" applyBorder="1" applyAlignment="1">
      <alignment horizontal="center" vertical="center" wrapText="1"/>
    </xf>
    <xf numFmtId="0" fontId="11" fillId="0" borderId="5" xfId="0" applyFont="1" applyBorder="1" applyAlignment="1">
      <alignment horizontal="left" vertical="top" wrapText="1"/>
    </xf>
    <xf numFmtId="0" fontId="11" fillId="0" borderId="5" xfId="0" quotePrefix="1" applyFont="1" applyBorder="1" applyAlignment="1">
      <alignment horizontal="center" vertical="center" wrapText="1"/>
    </xf>
    <xf numFmtId="0" fontId="7" fillId="0" borderId="0" xfId="0" applyFont="1" applyAlignment="1">
      <alignment horizontal="center" vertical="top" wrapText="1"/>
    </xf>
    <xf numFmtId="0" fontId="7" fillId="0" borderId="6" xfId="0" applyFont="1" applyBorder="1" applyAlignment="1">
      <alignment horizontal="center" vertical="top" wrapText="1"/>
    </xf>
    <xf numFmtId="0" fontId="6" fillId="0" borderId="6" xfId="0" applyFont="1" applyFill="1" applyBorder="1" applyAlignment="1">
      <alignment horizontal="center" vertical="center" wrapText="1"/>
    </xf>
    <xf numFmtId="0" fontId="12" fillId="0" borderId="5"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center" vertical="center" wrapText="1"/>
    </xf>
  </cellXfs>
  <cellStyles count="1">
    <cellStyle name="Обычный" xfId="0" builtinId="0"/>
  </cellStyles>
  <dxfs count="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303"/>
  <sheetViews>
    <sheetView tabSelected="1" view="pageBreakPreview" zoomScale="60" zoomScaleNormal="60" workbookViewId="0">
      <selection activeCell="BR220" sqref="BR220"/>
    </sheetView>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29" t="s">
        <v>116</v>
      </c>
      <c r="BO1" s="129"/>
      <c r="BP1" s="129"/>
      <c r="BQ1" s="129"/>
      <c r="BR1" s="129"/>
      <c r="BS1" s="129"/>
      <c r="BT1" s="129"/>
      <c r="BU1" s="129"/>
      <c r="BV1" s="129"/>
      <c r="BW1" s="129"/>
      <c r="BX1" s="129"/>
      <c r="BY1" s="129"/>
      <c r="BZ1" s="129"/>
    </row>
    <row r="2" spans="1:79" ht="14.25" customHeight="1">
      <c r="A2" s="130" t="s">
        <v>267</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row>
    <row r="4" spans="1:79" ht="15" customHeight="1">
      <c r="A4" s="11" t="s">
        <v>160</v>
      </c>
      <c r="B4" s="127" t="s">
        <v>236</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8"/>
      <c r="AH4" s="121" t="s">
        <v>235</v>
      </c>
      <c r="AI4" s="121"/>
      <c r="AJ4" s="121"/>
      <c r="AK4" s="121"/>
      <c r="AL4" s="121"/>
      <c r="AM4" s="121"/>
      <c r="AN4" s="121"/>
      <c r="AO4" s="121"/>
      <c r="AP4" s="121"/>
      <c r="AQ4" s="121"/>
      <c r="AR4" s="121"/>
      <c r="AS4" s="8"/>
      <c r="AT4" s="123" t="s">
        <v>241</v>
      </c>
      <c r="AU4" s="121"/>
      <c r="AV4" s="121"/>
      <c r="AW4" s="121"/>
      <c r="AX4" s="121"/>
      <c r="AY4" s="121"/>
      <c r="AZ4" s="121"/>
      <c r="BA4" s="121"/>
      <c r="BB4" s="15"/>
      <c r="BC4" s="8"/>
      <c r="BD4" s="8"/>
      <c r="BE4" s="12"/>
      <c r="BF4" s="12"/>
      <c r="BG4" s="12"/>
      <c r="BH4" s="12"/>
      <c r="BI4" s="12"/>
      <c r="BJ4" s="12"/>
      <c r="BK4" s="12"/>
      <c r="BL4" s="12"/>
    </row>
    <row r="5" spans="1:79" ht="24" customHeight="1">
      <c r="A5" s="128" t="s">
        <v>0</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7"/>
      <c r="AH5" s="124" t="s">
        <v>162</v>
      </c>
      <c r="AI5" s="124"/>
      <c r="AJ5" s="124"/>
      <c r="AK5" s="124"/>
      <c r="AL5" s="124"/>
      <c r="AM5" s="124"/>
      <c r="AN5" s="124"/>
      <c r="AO5" s="124"/>
      <c r="AP5" s="124"/>
      <c r="AQ5" s="124"/>
      <c r="AR5" s="124"/>
      <c r="AS5" s="7"/>
      <c r="AT5" s="124" t="s">
        <v>158</v>
      </c>
      <c r="AU5" s="124"/>
      <c r="AV5" s="124"/>
      <c r="AW5" s="124"/>
      <c r="AX5" s="124"/>
      <c r="AY5" s="124"/>
      <c r="AZ5" s="124"/>
      <c r="BA5" s="124"/>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163</v>
      </c>
      <c r="B7" s="127" t="s">
        <v>284</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8"/>
      <c r="AH7" s="121" t="s">
        <v>285</v>
      </c>
      <c r="AI7" s="121"/>
      <c r="AJ7" s="121"/>
      <c r="AK7" s="121"/>
      <c r="AL7" s="121"/>
      <c r="AM7" s="121"/>
      <c r="AN7" s="121"/>
      <c r="AO7" s="121"/>
      <c r="AP7" s="121"/>
      <c r="AQ7" s="121"/>
      <c r="AR7" s="121"/>
      <c r="AS7" s="121"/>
      <c r="AT7" s="121"/>
      <c r="AU7" s="121"/>
      <c r="AV7" s="121"/>
      <c r="AW7" s="121"/>
      <c r="AX7" s="121"/>
      <c r="AY7" s="121"/>
      <c r="AZ7" s="121"/>
      <c r="BA7" s="121"/>
      <c r="BB7" s="15"/>
      <c r="BC7" s="123" t="s">
        <v>241</v>
      </c>
      <c r="BD7" s="121"/>
      <c r="BE7" s="121"/>
      <c r="BF7" s="121"/>
      <c r="BG7" s="121"/>
      <c r="BH7" s="121"/>
      <c r="BI7" s="121"/>
      <c r="BJ7" s="121"/>
      <c r="BK7" s="15"/>
      <c r="BL7" s="12"/>
      <c r="BM7" s="16"/>
      <c r="BN7" s="16"/>
      <c r="BO7" s="16"/>
      <c r="BP7" s="15"/>
      <c r="BQ7" s="15"/>
      <c r="BR7" s="15"/>
      <c r="BS7" s="15"/>
      <c r="BT7" s="15"/>
      <c r="BU7" s="15"/>
      <c r="BV7" s="15"/>
      <c r="BW7" s="15"/>
    </row>
    <row r="8" spans="1:79" ht="24" customHeight="1">
      <c r="A8" s="128" t="s">
        <v>156</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7"/>
      <c r="AH8" s="124" t="s">
        <v>164</v>
      </c>
      <c r="AI8" s="124"/>
      <c r="AJ8" s="124"/>
      <c r="AK8" s="124"/>
      <c r="AL8" s="124"/>
      <c r="AM8" s="124"/>
      <c r="AN8" s="124"/>
      <c r="AO8" s="124"/>
      <c r="AP8" s="124"/>
      <c r="AQ8" s="124"/>
      <c r="AR8" s="124"/>
      <c r="AS8" s="124"/>
      <c r="AT8" s="124"/>
      <c r="AU8" s="124"/>
      <c r="AV8" s="124"/>
      <c r="AW8" s="124"/>
      <c r="AX8" s="124"/>
      <c r="AY8" s="124"/>
      <c r="AZ8" s="124"/>
      <c r="BA8" s="124"/>
      <c r="BB8" s="13"/>
      <c r="BC8" s="124" t="s">
        <v>158</v>
      </c>
      <c r="BD8" s="124"/>
      <c r="BE8" s="124"/>
      <c r="BF8" s="124"/>
      <c r="BG8" s="124"/>
      <c r="BH8" s="124"/>
      <c r="BI8" s="124"/>
      <c r="BJ8" s="124"/>
      <c r="BK8" s="21"/>
      <c r="BL8" s="13"/>
      <c r="BM8" s="16"/>
      <c r="BN8" s="16"/>
      <c r="BO8" s="16"/>
      <c r="BP8" s="13"/>
      <c r="BQ8" s="13"/>
      <c r="BR8" s="13"/>
      <c r="BS8" s="13"/>
      <c r="BT8" s="13"/>
      <c r="BU8" s="13"/>
      <c r="BV8" s="13"/>
      <c r="BW8" s="13"/>
    </row>
    <row r="10" spans="1:79" ht="42.75" customHeight="1">
      <c r="A10" s="11" t="s">
        <v>165</v>
      </c>
      <c r="B10" s="121" t="s">
        <v>280</v>
      </c>
      <c r="C10" s="121"/>
      <c r="D10" s="121"/>
      <c r="E10" s="121"/>
      <c r="F10" s="121"/>
      <c r="G10" s="121"/>
      <c r="H10" s="121"/>
      <c r="I10" s="121"/>
      <c r="J10" s="121"/>
      <c r="K10" s="121"/>
      <c r="L10" s="121"/>
      <c r="N10" s="121" t="s">
        <v>281</v>
      </c>
      <c r="O10" s="121"/>
      <c r="P10" s="121"/>
      <c r="Q10" s="121"/>
      <c r="R10" s="121"/>
      <c r="S10" s="121"/>
      <c r="T10" s="121"/>
      <c r="U10" s="121"/>
      <c r="V10" s="121"/>
      <c r="W10" s="121"/>
      <c r="X10" s="121"/>
      <c r="Y10" s="121"/>
      <c r="Z10" s="15"/>
      <c r="AA10" s="121" t="s">
        <v>282</v>
      </c>
      <c r="AB10" s="121"/>
      <c r="AC10" s="121"/>
      <c r="AD10" s="121"/>
      <c r="AE10" s="121"/>
      <c r="AF10" s="121"/>
      <c r="AG10" s="121"/>
      <c r="AH10" s="121"/>
      <c r="AI10" s="121"/>
      <c r="AJ10" s="15"/>
      <c r="AK10" s="122" t="s">
        <v>283</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20"/>
      <c r="BL10" s="123" t="s">
        <v>242</v>
      </c>
      <c r="BM10" s="121"/>
      <c r="BN10" s="121"/>
      <c r="BO10" s="121"/>
      <c r="BP10" s="121"/>
      <c r="BQ10" s="121"/>
      <c r="BR10" s="121"/>
      <c r="BS10" s="121"/>
      <c r="BT10" s="15"/>
      <c r="BU10" s="15"/>
      <c r="BV10" s="15"/>
      <c r="BW10" s="15"/>
      <c r="BX10" s="15"/>
      <c r="BY10" s="15"/>
      <c r="BZ10" s="15"/>
      <c r="CA10" s="15"/>
    </row>
    <row r="11" spans="1:79" ht="25.5" customHeight="1">
      <c r="B11" s="124" t="s">
        <v>166</v>
      </c>
      <c r="C11" s="124"/>
      <c r="D11" s="124"/>
      <c r="E11" s="124"/>
      <c r="F11" s="124"/>
      <c r="G11" s="124"/>
      <c r="H11" s="124"/>
      <c r="I11" s="124"/>
      <c r="J11" s="124"/>
      <c r="K11" s="124"/>
      <c r="L11" s="124"/>
      <c r="N11" s="124" t="s">
        <v>168</v>
      </c>
      <c r="O11" s="124"/>
      <c r="P11" s="124"/>
      <c r="Q11" s="124"/>
      <c r="R11" s="124"/>
      <c r="S11" s="124"/>
      <c r="T11" s="124"/>
      <c r="U11" s="124"/>
      <c r="V11" s="124"/>
      <c r="W11" s="124"/>
      <c r="X11" s="124"/>
      <c r="Y11" s="124"/>
      <c r="Z11" s="13"/>
      <c r="AA11" s="125" t="s">
        <v>169</v>
      </c>
      <c r="AB11" s="125"/>
      <c r="AC11" s="125"/>
      <c r="AD11" s="125"/>
      <c r="AE11" s="125"/>
      <c r="AF11" s="125"/>
      <c r="AG11" s="125"/>
      <c r="AH11" s="125"/>
      <c r="AI11" s="125"/>
      <c r="AJ11" s="13"/>
      <c r="AK11" s="126" t="s">
        <v>167</v>
      </c>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9"/>
      <c r="BL11" s="124" t="s">
        <v>159</v>
      </c>
      <c r="BM11" s="124"/>
      <c r="BN11" s="124"/>
      <c r="BO11" s="124"/>
      <c r="BP11" s="124"/>
      <c r="BQ11" s="124"/>
      <c r="BR11" s="124"/>
      <c r="BS11" s="124"/>
      <c r="BT11" s="13"/>
      <c r="BU11" s="13"/>
      <c r="BV11" s="13"/>
      <c r="BW11" s="13"/>
      <c r="BX11" s="13"/>
      <c r="BY11" s="13"/>
      <c r="BZ11" s="13"/>
      <c r="CA11" s="13"/>
    </row>
    <row r="13" spans="1:79" ht="14.25" customHeight="1">
      <c r="A13" s="76" t="s">
        <v>268</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row>
    <row r="14" spans="1:79" ht="14.25" customHeight="1">
      <c r="A14" s="76" t="s">
        <v>149</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row>
    <row r="15" spans="1:79" ht="15" customHeight="1">
      <c r="A15" s="72" t="s">
        <v>229</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120" t="s">
        <v>150</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row>
    <row r="18" spans="1:79" ht="30" customHeight="1">
      <c r="A18" s="72" t="s">
        <v>230</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76" t="s">
        <v>151</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row>
    <row r="21" spans="1:79" ht="135" customHeight="1">
      <c r="A21" s="72" t="s">
        <v>231</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76" t="s">
        <v>152</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row>
    <row r="24" spans="1:79" ht="14.25" customHeight="1">
      <c r="A24" s="119" t="s">
        <v>253</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row>
    <row r="25" spans="1:79" ht="15" customHeight="1">
      <c r="A25" s="80" t="s">
        <v>243</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row>
    <row r="26" spans="1:79" ht="23.1" customHeight="1">
      <c r="A26" s="91" t="s">
        <v>2</v>
      </c>
      <c r="B26" s="92"/>
      <c r="C26" s="92"/>
      <c r="D26" s="93"/>
      <c r="E26" s="91" t="s">
        <v>19</v>
      </c>
      <c r="F26" s="92"/>
      <c r="G26" s="92"/>
      <c r="H26" s="92"/>
      <c r="I26" s="92"/>
      <c r="J26" s="92"/>
      <c r="K26" s="92"/>
      <c r="L26" s="92"/>
      <c r="M26" s="92"/>
      <c r="N26" s="92"/>
      <c r="O26" s="92"/>
      <c r="P26" s="92"/>
      <c r="Q26" s="92"/>
      <c r="R26" s="92"/>
      <c r="S26" s="92"/>
      <c r="T26" s="92"/>
      <c r="U26" s="92"/>
      <c r="V26" s="92"/>
      <c r="W26" s="93"/>
      <c r="X26" s="57" t="s">
        <v>244</v>
      </c>
      <c r="Y26" s="57"/>
      <c r="Z26" s="57"/>
      <c r="AA26" s="57"/>
      <c r="AB26" s="57"/>
      <c r="AC26" s="57"/>
      <c r="AD26" s="57"/>
      <c r="AE26" s="57"/>
      <c r="AF26" s="57"/>
      <c r="AG26" s="57"/>
      <c r="AH26" s="57"/>
      <c r="AI26" s="57"/>
      <c r="AJ26" s="57"/>
      <c r="AK26" s="57"/>
      <c r="AL26" s="57"/>
      <c r="AM26" s="57"/>
      <c r="AN26" s="57"/>
      <c r="AO26" s="57"/>
      <c r="AP26" s="57" t="s">
        <v>247</v>
      </c>
      <c r="AQ26" s="57"/>
      <c r="AR26" s="57"/>
      <c r="AS26" s="57"/>
      <c r="AT26" s="57"/>
      <c r="AU26" s="57"/>
      <c r="AV26" s="57"/>
      <c r="AW26" s="57"/>
      <c r="AX26" s="57"/>
      <c r="AY26" s="57"/>
      <c r="AZ26" s="57"/>
      <c r="BA26" s="57"/>
      <c r="BB26" s="57"/>
      <c r="BC26" s="57"/>
      <c r="BD26" s="57"/>
      <c r="BE26" s="57"/>
      <c r="BF26" s="57"/>
      <c r="BG26" s="57"/>
      <c r="BH26" s="57" t="s">
        <v>254</v>
      </c>
      <c r="BI26" s="57"/>
      <c r="BJ26" s="57"/>
      <c r="BK26" s="57"/>
      <c r="BL26" s="57"/>
      <c r="BM26" s="57"/>
      <c r="BN26" s="57"/>
      <c r="BO26" s="57"/>
      <c r="BP26" s="57"/>
      <c r="BQ26" s="57"/>
      <c r="BR26" s="57"/>
      <c r="BS26" s="57"/>
      <c r="BT26" s="57"/>
      <c r="BU26" s="57"/>
      <c r="BV26" s="57"/>
      <c r="BW26" s="57"/>
      <c r="BX26" s="57"/>
      <c r="BY26" s="57"/>
    </row>
    <row r="27" spans="1:79" ht="54.75" customHeight="1">
      <c r="A27" s="94"/>
      <c r="B27" s="95"/>
      <c r="C27" s="95"/>
      <c r="D27" s="96"/>
      <c r="E27" s="94"/>
      <c r="F27" s="95"/>
      <c r="G27" s="95"/>
      <c r="H27" s="95"/>
      <c r="I27" s="95"/>
      <c r="J27" s="95"/>
      <c r="K27" s="95"/>
      <c r="L27" s="95"/>
      <c r="M27" s="95"/>
      <c r="N27" s="95"/>
      <c r="O27" s="95"/>
      <c r="P27" s="95"/>
      <c r="Q27" s="95"/>
      <c r="R27" s="95"/>
      <c r="S27" s="95"/>
      <c r="T27" s="95"/>
      <c r="U27" s="95"/>
      <c r="V27" s="95"/>
      <c r="W27" s="96"/>
      <c r="X27" s="57" t="s">
        <v>4</v>
      </c>
      <c r="Y27" s="57"/>
      <c r="Z27" s="57"/>
      <c r="AA27" s="57"/>
      <c r="AB27" s="57"/>
      <c r="AC27" s="57" t="s">
        <v>3</v>
      </c>
      <c r="AD27" s="57"/>
      <c r="AE27" s="57"/>
      <c r="AF27" s="57"/>
      <c r="AG27" s="57"/>
      <c r="AH27" s="107" t="s">
        <v>117</v>
      </c>
      <c r="AI27" s="108"/>
      <c r="AJ27" s="109"/>
      <c r="AK27" s="57" t="s">
        <v>5</v>
      </c>
      <c r="AL27" s="57"/>
      <c r="AM27" s="57"/>
      <c r="AN27" s="57"/>
      <c r="AO27" s="57"/>
      <c r="AP27" s="57" t="s">
        <v>4</v>
      </c>
      <c r="AQ27" s="57"/>
      <c r="AR27" s="57"/>
      <c r="AS27" s="57"/>
      <c r="AT27" s="57"/>
      <c r="AU27" s="57" t="s">
        <v>3</v>
      </c>
      <c r="AV27" s="57"/>
      <c r="AW27" s="57"/>
      <c r="AX27" s="57"/>
      <c r="AY27" s="57"/>
      <c r="AZ27" s="107" t="s">
        <v>117</v>
      </c>
      <c r="BA27" s="108"/>
      <c r="BB27" s="109"/>
      <c r="BC27" s="57" t="s">
        <v>96</v>
      </c>
      <c r="BD27" s="57"/>
      <c r="BE27" s="57"/>
      <c r="BF27" s="57"/>
      <c r="BG27" s="57"/>
      <c r="BH27" s="57" t="s">
        <v>4</v>
      </c>
      <c r="BI27" s="57"/>
      <c r="BJ27" s="57"/>
      <c r="BK27" s="57"/>
      <c r="BL27" s="57"/>
      <c r="BM27" s="57" t="s">
        <v>3</v>
      </c>
      <c r="BN27" s="57"/>
      <c r="BO27" s="57"/>
      <c r="BP27" s="57"/>
      <c r="BQ27" s="57"/>
      <c r="BR27" s="107" t="s">
        <v>117</v>
      </c>
      <c r="BS27" s="108"/>
      <c r="BT27" s="109"/>
      <c r="BU27" s="57" t="s">
        <v>97</v>
      </c>
      <c r="BV27" s="57"/>
      <c r="BW27" s="57"/>
      <c r="BX27" s="57"/>
      <c r="BY27" s="57"/>
    </row>
    <row r="28" spans="1:79" ht="15" customHeight="1">
      <c r="A28" s="87">
        <v>1</v>
      </c>
      <c r="B28" s="88"/>
      <c r="C28" s="88"/>
      <c r="D28" s="89"/>
      <c r="E28" s="87">
        <v>2</v>
      </c>
      <c r="F28" s="88"/>
      <c r="G28" s="88"/>
      <c r="H28" s="88"/>
      <c r="I28" s="88"/>
      <c r="J28" s="88"/>
      <c r="K28" s="88"/>
      <c r="L28" s="88"/>
      <c r="M28" s="88"/>
      <c r="N28" s="88"/>
      <c r="O28" s="88"/>
      <c r="P28" s="88"/>
      <c r="Q28" s="88"/>
      <c r="R28" s="88"/>
      <c r="S28" s="88"/>
      <c r="T28" s="88"/>
      <c r="U28" s="88"/>
      <c r="V28" s="88"/>
      <c r="W28" s="89"/>
      <c r="X28" s="57">
        <v>3</v>
      </c>
      <c r="Y28" s="57"/>
      <c r="Z28" s="57"/>
      <c r="AA28" s="57"/>
      <c r="AB28" s="57"/>
      <c r="AC28" s="57">
        <v>4</v>
      </c>
      <c r="AD28" s="57"/>
      <c r="AE28" s="57"/>
      <c r="AF28" s="57"/>
      <c r="AG28" s="57"/>
      <c r="AH28" s="87">
        <v>5</v>
      </c>
      <c r="AI28" s="88"/>
      <c r="AJ28" s="89"/>
      <c r="AK28" s="57">
        <v>6</v>
      </c>
      <c r="AL28" s="57"/>
      <c r="AM28" s="57"/>
      <c r="AN28" s="57"/>
      <c r="AO28" s="57"/>
      <c r="AP28" s="57">
        <v>7</v>
      </c>
      <c r="AQ28" s="57"/>
      <c r="AR28" s="57"/>
      <c r="AS28" s="57"/>
      <c r="AT28" s="57"/>
      <c r="AU28" s="57">
        <v>8</v>
      </c>
      <c r="AV28" s="57"/>
      <c r="AW28" s="57"/>
      <c r="AX28" s="57"/>
      <c r="AY28" s="57"/>
      <c r="AZ28" s="87">
        <v>9</v>
      </c>
      <c r="BA28" s="88"/>
      <c r="BB28" s="89"/>
      <c r="BC28" s="57">
        <v>10</v>
      </c>
      <c r="BD28" s="57"/>
      <c r="BE28" s="57"/>
      <c r="BF28" s="57"/>
      <c r="BG28" s="57"/>
      <c r="BH28" s="57">
        <v>11</v>
      </c>
      <c r="BI28" s="57"/>
      <c r="BJ28" s="57"/>
      <c r="BK28" s="57"/>
      <c r="BL28" s="57"/>
      <c r="BM28" s="57">
        <v>12</v>
      </c>
      <c r="BN28" s="57"/>
      <c r="BO28" s="57"/>
      <c r="BP28" s="57"/>
      <c r="BQ28" s="57"/>
      <c r="BR28" s="87">
        <v>13</v>
      </c>
      <c r="BS28" s="88"/>
      <c r="BT28" s="89"/>
      <c r="BU28" s="57">
        <v>14</v>
      </c>
      <c r="BV28" s="57"/>
      <c r="BW28" s="57"/>
      <c r="BX28" s="57"/>
      <c r="BY28" s="57"/>
    </row>
    <row r="29" spans="1:79" ht="13.5" hidden="1" customHeight="1">
      <c r="A29" s="84" t="s">
        <v>56</v>
      </c>
      <c r="B29" s="85"/>
      <c r="C29" s="85"/>
      <c r="D29" s="86"/>
      <c r="E29" s="84" t="s">
        <v>57</v>
      </c>
      <c r="F29" s="85"/>
      <c r="G29" s="85"/>
      <c r="H29" s="85"/>
      <c r="I29" s="85"/>
      <c r="J29" s="85"/>
      <c r="K29" s="85"/>
      <c r="L29" s="85"/>
      <c r="M29" s="85"/>
      <c r="N29" s="85"/>
      <c r="O29" s="85"/>
      <c r="P29" s="85"/>
      <c r="Q29" s="85"/>
      <c r="R29" s="85"/>
      <c r="S29" s="85"/>
      <c r="T29" s="85"/>
      <c r="U29" s="85"/>
      <c r="V29" s="85"/>
      <c r="W29" s="86"/>
      <c r="X29" s="79" t="s">
        <v>65</v>
      </c>
      <c r="Y29" s="79"/>
      <c r="Z29" s="79"/>
      <c r="AA29" s="79"/>
      <c r="AB29" s="79"/>
      <c r="AC29" s="79" t="s">
        <v>66</v>
      </c>
      <c r="AD29" s="79"/>
      <c r="AE29" s="79"/>
      <c r="AF29" s="79"/>
      <c r="AG29" s="79"/>
      <c r="AH29" s="84" t="s">
        <v>91</v>
      </c>
      <c r="AI29" s="85"/>
      <c r="AJ29" s="86"/>
      <c r="AK29" s="97" t="s">
        <v>99</v>
      </c>
      <c r="AL29" s="97"/>
      <c r="AM29" s="97"/>
      <c r="AN29" s="97"/>
      <c r="AO29" s="97"/>
      <c r="AP29" s="79" t="s">
        <v>67</v>
      </c>
      <c r="AQ29" s="79"/>
      <c r="AR29" s="79"/>
      <c r="AS29" s="79"/>
      <c r="AT29" s="79"/>
      <c r="AU29" s="79" t="s">
        <v>68</v>
      </c>
      <c r="AV29" s="79"/>
      <c r="AW29" s="79"/>
      <c r="AX29" s="79"/>
      <c r="AY29" s="79"/>
      <c r="AZ29" s="84" t="s">
        <v>92</v>
      </c>
      <c r="BA29" s="85"/>
      <c r="BB29" s="86"/>
      <c r="BC29" s="97" t="s">
        <v>99</v>
      </c>
      <c r="BD29" s="97"/>
      <c r="BE29" s="97"/>
      <c r="BF29" s="97"/>
      <c r="BG29" s="97"/>
      <c r="BH29" s="79" t="s">
        <v>58</v>
      </c>
      <c r="BI29" s="79"/>
      <c r="BJ29" s="79"/>
      <c r="BK29" s="79"/>
      <c r="BL29" s="79"/>
      <c r="BM29" s="79" t="s">
        <v>59</v>
      </c>
      <c r="BN29" s="79"/>
      <c r="BO29" s="79"/>
      <c r="BP29" s="79"/>
      <c r="BQ29" s="79"/>
      <c r="BR29" s="84" t="s">
        <v>93</v>
      </c>
      <c r="BS29" s="85"/>
      <c r="BT29" s="86"/>
      <c r="BU29" s="97" t="s">
        <v>99</v>
      </c>
      <c r="BV29" s="97"/>
      <c r="BW29" s="97"/>
      <c r="BX29" s="97"/>
      <c r="BY29" s="97"/>
      <c r="CA29" t="s">
        <v>21</v>
      </c>
    </row>
    <row r="30" spans="1:79" s="25" customFormat="1" ht="12.75" customHeight="1">
      <c r="A30" s="41"/>
      <c r="B30" s="42"/>
      <c r="C30" s="42"/>
      <c r="D30" s="43"/>
      <c r="E30" s="38" t="s">
        <v>170</v>
      </c>
      <c r="F30" s="39"/>
      <c r="G30" s="39"/>
      <c r="H30" s="39"/>
      <c r="I30" s="39"/>
      <c r="J30" s="39"/>
      <c r="K30" s="39"/>
      <c r="L30" s="39"/>
      <c r="M30" s="39"/>
      <c r="N30" s="39"/>
      <c r="O30" s="39"/>
      <c r="P30" s="39"/>
      <c r="Q30" s="39"/>
      <c r="R30" s="39"/>
      <c r="S30" s="39"/>
      <c r="T30" s="39"/>
      <c r="U30" s="39"/>
      <c r="V30" s="39"/>
      <c r="W30" s="40"/>
      <c r="X30" s="55">
        <v>0</v>
      </c>
      <c r="Y30" s="55"/>
      <c r="Z30" s="55"/>
      <c r="AA30" s="55"/>
      <c r="AB30" s="55"/>
      <c r="AC30" s="55" t="s">
        <v>171</v>
      </c>
      <c r="AD30" s="55"/>
      <c r="AE30" s="55"/>
      <c r="AF30" s="55"/>
      <c r="AG30" s="55"/>
      <c r="AH30" s="65" t="s">
        <v>171</v>
      </c>
      <c r="AI30" s="66"/>
      <c r="AJ30" s="67"/>
      <c r="AK30" s="55">
        <f t="shared" ref="AK30:AK35" si="0">IF(ISNUMBER(X30),X30,0)+IF(ISNUMBER(AC30),AC30,0)</f>
        <v>0</v>
      </c>
      <c r="AL30" s="55"/>
      <c r="AM30" s="55"/>
      <c r="AN30" s="55"/>
      <c r="AO30" s="55"/>
      <c r="AP30" s="55">
        <v>12676603</v>
      </c>
      <c r="AQ30" s="55"/>
      <c r="AR30" s="55"/>
      <c r="AS30" s="55"/>
      <c r="AT30" s="55"/>
      <c r="AU30" s="55" t="s">
        <v>171</v>
      </c>
      <c r="AV30" s="55"/>
      <c r="AW30" s="55"/>
      <c r="AX30" s="55"/>
      <c r="AY30" s="55"/>
      <c r="AZ30" s="65" t="s">
        <v>171</v>
      </c>
      <c r="BA30" s="66"/>
      <c r="BB30" s="67"/>
      <c r="BC30" s="55">
        <f t="shared" ref="BC30:BC35" si="1">IF(ISNUMBER(AP30),AP30,0)+IF(ISNUMBER(AU30),AU30,0)</f>
        <v>12676603</v>
      </c>
      <c r="BD30" s="55"/>
      <c r="BE30" s="55"/>
      <c r="BF30" s="55"/>
      <c r="BG30" s="55"/>
      <c r="BH30" s="55">
        <v>26358842</v>
      </c>
      <c r="BI30" s="55"/>
      <c r="BJ30" s="55"/>
      <c r="BK30" s="55"/>
      <c r="BL30" s="55"/>
      <c r="BM30" s="55" t="s">
        <v>171</v>
      </c>
      <c r="BN30" s="55"/>
      <c r="BO30" s="55"/>
      <c r="BP30" s="55"/>
      <c r="BQ30" s="55"/>
      <c r="BR30" s="65" t="s">
        <v>171</v>
      </c>
      <c r="BS30" s="66"/>
      <c r="BT30" s="67"/>
      <c r="BU30" s="55">
        <f t="shared" ref="BU30:BU35" si="2">IF(ISNUMBER(BH30),BH30,0)+IF(ISNUMBER(BM30),BM30,0)</f>
        <v>26358842</v>
      </c>
      <c r="BV30" s="55"/>
      <c r="BW30" s="55"/>
      <c r="BX30" s="55"/>
      <c r="BY30" s="55"/>
      <c r="CA30" s="25" t="s">
        <v>22</v>
      </c>
    </row>
    <row r="31" spans="1:79" s="25" customFormat="1" ht="25.5" customHeight="1">
      <c r="A31" s="41"/>
      <c r="B31" s="42"/>
      <c r="C31" s="42"/>
      <c r="D31" s="43"/>
      <c r="E31" s="38" t="s">
        <v>172</v>
      </c>
      <c r="F31" s="39"/>
      <c r="G31" s="39"/>
      <c r="H31" s="39"/>
      <c r="I31" s="39"/>
      <c r="J31" s="39"/>
      <c r="K31" s="39"/>
      <c r="L31" s="39"/>
      <c r="M31" s="39"/>
      <c r="N31" s="39"/>
      <c r="O31" s="39"/>
      <c r="P31" s="39"/>
      <c r="Q31" s="39"/>
      <c r="R31" s="39"/>
      <c r="S31" s="39"/>
      <c r="T31" s="39"/>
      <c r="U31" s="39"/>
      <c r="V31" s="39"/>
      <c r="W31" s="40"/>
      <c r="X31" s="55" t="s">
        <v>171</v>
      </c>
      <c r="Y31" s="55"/>
      <c r="Z31" s="55"/>
      <c r="AA31" s="55"/>
      <c r="AB31" s="55"/>
      <c r="AC31" s="55">
        <v>0</v>
      </c>
      <c r="AD31" s="55"/>
      <c r="AE31" s="55"/>
      <c r="AF31" s="55"/>
      <c r="AG31" s="55"/>
      <c r="AH31" s="65">
        <v>0</v>
      </c>
      <c r="AI31" s="66"/>
      <c r="AJ31" s="67"/>
      <c r="AK31" s="55">
        <f t="shared" si="0"/>
        <v>0</v>
      </c>
      <c r="AL31" s="55"/>
      <c r="AM31" s="55"/>
      <c r="AN31" s="55"/>
      <c r="AO31" s="55"/>
      <c r="AP31" s="55" t="s">
        <v>171</v>
      </c>
      <c r="AQ31" s="55"/>
      <c r="AR31" s="55"/>
      <c r="AS31" s="55"/>
      <c r="AT31" s="55"/>
      <c r="AU31" s="55">
        <v>965772</v>
      </c>
      <c r="AV31" s="55"/>
      <c r="AW31" s="55"/>
      <c r="AX31" s="55"/>
      <c r="AY31" s="55"/>
      <c r="AZ31" s="65">
        <v>0</v>
      </c>
      <c r="BA31" s="66"/>
      <c r="BB31" s="67"/>
      <c r="BC31" s="55">
        <f t="shared" si="1"/>
        <v>965772</v>
      </c>
      <c r="BD31" s="55"/>
      <c r="BE31" s="55"/>
      <c r="BF31" s="55"/>
      <c r="BG31" s="55"/>
      <c r="BH31" s="55" t="s">
        <v>171</v>
      </c>
      <c r="BI31" s="55"/>
      <c r="BJ31" s="55"/>
      <c r="BK31" s="55"/>
      <c r="BL31" s="55"/>
      <c r="BM31" s="55">
        <v>1317468</v>
      </c>
      <c r="BN31" s="55"/>
      <c r="BO31" s="55"/>
      <c r="BP31" s="55"/>
      <c r="BQ31" s="55"/>
      <c r="BR31" s="65">
        <v>0</v>
      </c>
      <c r="BS31" s="66"/>
      <c r="BT31" s="67"/>
      <c r="BU31" s="55">
        <f t="shared" si="2"/>
        <v>1317468</v>
      </c>
      <c r="BV31" s="55"/>
      <c r="BW31" s="55"/>
      <c r="BX31" s="55"/>
      <c r="BY31" s="55"/>
    </row>
    <row r="32" spans="1:79" s="25" customFormat="1" ht="25.5" customHeight="1">
      <c r="A32" s="41">
        <v>25010100</v>
      </c>
      <c r="B32" s="42"/>
      <c r="C32" s="42"/>
      <c r="D32" s="43"/>
      <c r="E32" s="38" t="s">
        <v>173</v>
      </c>
      <c r="F32" s="39"/>
      <c r="G32" s="39"/>
      <c r="H32" s="39"/>
      <c r="I32" s="39"/>
      <c r="J32" s="39"/>
      <c r="K32" s="39"/>
      <c r="L32" s="39"/>
      <c r="M32" s="39"/>
      <c r="N32" s="39"/>
      <c r="O32" s="39"/>
      <c r="P32" s="39"/>
      <c r="Q32" s="39"/>
      <c r="R32" s="39"/>
      <c r="S32" s="39"/>
      <c r="T32" s="39"/>
      <c r="U32" s="39"/>
      <c r="V32" s="39"/>
      <c r="W32" s="40"/>
      <c r="X32" s="55" t="s">
        <v>171</v>
      </c>
      <c r="Y32" s="55"/>
      <c r="Z32" s="55"/>
      <c r="AA32" s="55"/>
      <c r="AB32" s="55"/>
      <c r="AC32" s="55">
        <v>0</v>
      </c>
      <c r="AD32" s="55"/>
      <c r="AE32" s="55"/>
      <c r="AF32" s="55"/>
      <c r="AG32" s="55"/>
      <c r="AH32" s="65">
        <v>0</v>
      </c>
      <c r="AI32" s="66"/>
      <c r="AJ32" s="67"/>
      <c r="AK32" s="55">
        <f t="shared" si="0"/>
        <v>0</v>
      </c>
      <c r="AL32" s="55"/>
      <c r="AM32" s="55"/>
      <c r="AN32" s="55"/>
      <c r="AO32" s="55"/>
      <c r="AP32" s="55" t="s">
        <v>171</v>
      </c>
      <c r="AQ32" s="55"/>
      <c r="AR32" s="55"/>
      <c r="AS32" s="55"/>
      <c r="AT32" s="55"/>
      <c r="AU32" s="55">
        <v>965772</v>
      </c>
      <c r="AV32" s="55"/>
      <c r="AW32" s="55"/>
      <c r="AX32" s="55"/>
      <c r="AY32" s="55"/>
      <c r="AZ32" s="65">
        <v>0</v>
      </c>
      <c r="BA32" s="66"/>
      <c r="BB32" s="67"/>
      <c r="BC32" s="55">
        <f t="shared" si="1"/>
        <v>965772</v>
      </c>
      <c r="BD32" s="55"/>
      <c r="BE32" s="55"/>
      <c r="BF32" s="55"/>
      <c r="BG32" s="55"/>
      <c r="BH32" s="55" t="s">
        <v>171</v>
      </c>
      <c r="BI32" s="55"/>
      <c r="BJ32" s="55"/>
      <c r="BK32" s="55"/>
      <c r="BL32" s="55"/>
      <c r="BM32" s="55">
        <v>1317468</v>
      </c>
      <c r="BN32" s="55"/>
      <c r="BO32" s="55"/>
      <c r="BP32" s="55"/>
      <c r="BQ32" s="55"/>
      <c r="BR32" s="65">
        <v>0</v>
      </c>
      <c r="BS32" s="66"/>
      <c r="BT32" s="67"/>
      <c r="BU32" s="55">
        <f t="shared" si="2"/>
        <v>1317468</v>
      </c>
      <c r="BV32" s="55"/>
      <c r="BW32" s="55"/>
      <c r="BX32" s="55"/>
      <c r="BY32" s="55"/>
    </row>
    <row r="33" spans="1:79" s="25" customFormat="1" ht="25.5" customHeight="1">
      <c r="A33" s="41"/>
      <c r="B33" s="42"/>
      <c r="C33" s="42"/>
      <c r="D33" s="43"/>
      <c r="E33" s="38" t="s">
        <v>174</v>
      </c>
      <c r="F33" s="39"/>
      <c r="G33" s="39"/>
      <c r="H33" s="39"/>
      <c r="I33" s="39"/>
      <c r="J33" s="39"/>
      <c r="K33" s="39"/>
      <c r="L33" s="39"/>
      <c r="M33" s="39"/>
      <c r="N33" s="39"/>
      <c r="O33" s="39"/>
      <c r="P33" s="39"/>
      <c r="Q33" s="39"/>
      <c r="R33" s="39"/>
      <c r="S33" s="39"/>
      <c r="T33" s="39"/>
      <c r="U33" s="39"/>
      <c r="V33" s="39"/>
      <c r="W33" s="40"/>
      <c r="X33" s="55" t="s">
        <v>171</v>
      </c>
      <c r="Y33" s="55"/>
      <c r="Z33" s="55"/>
      <c r="AA33" s="55"/>
      <c r="AB33" s="55"/>
      <c r="AC33" s="55">
        <v>0</v>
      </c>
      <c r="AD33" s="55"/>
      <c r="AE33" s="55"/>
      <c r="AF33" s="55"/>
      <c r="AG33" s="55"/>
      <c r="AH33" s="65">
        <v>0</v>
      </c>
      <c r="AI33" s="66"/>
      <c r="AJ33" s="67"/>
      <c r="AK33" s="55">
        <f t="shared" si="0"/>
        <v>0</v>
      </c>
      <c r="AL33" s="55"/>
      <c r="AM33" s="55"/>
      <c r="AN33" s="55"/>
      <c r="AO33" s="55"/>
      <c r="AP33" s="55" t="s">
        <v>171</v>
      </c>
      <c r="AQ33" s="55"/>
      <c r="AR33" s="55"/>
      <c r="AS33" s="55"/>
      <c r="AT33" s="55"/>
      <c r="AU33" s="55">
        <v>706163.41</v>
      </c>
      <c r="AV33" s="55"/>
      <c r="AW33" s="55"/>
      <c r="AX33" s="55"/>
      <c r="AY33" s="55"/>
      <c r="AZ33" s="65">
        <v>706163.41</v>
      </c>
      <c r="BA33" s="66"/>
      <c r="BB33" s="67"/>
      <c r="BC33" s="55">
        <f t="shared" si="1"/>
        <v>706163.41</v>
      </c>
      <c r="BD33" s="55"/>
      <c r="BE33" s="55"/>
      <c r="BF33" s="55"/>
      <c r="BG33" s="55"/>
      <c r="BH33" s="55" t="s">
        <v>171</v>
      </c>
      <c r="BI33" s="55"/>
      <c r="BJ33" s="55"/>
      <c r="BK33" s="55"/>
      <c r="BL33" s="55"/>
      <c r="BM33" s="55">
        <v>0</v>
      </c>
      <c r="BN33" s="55"/>
      <c r="BO33" s="55"/>
      <c r="BP33" s="55"/>
      <c r="BQ33" s="55"/>
      <c r="BR33" s="65">
        <v>0</v>
      </c>
      <c r="BS33" s="66"/>
      <c r="BT33" s="67"/>
      <c r="BU33" s="55">
        <f t="shared" si="2"/>
        <v>0</v>
      </c>
      <c r="BV33" s="55"/>
      <c r="BW33" s="55"/>
      <c r="BX33" s="55"/>
      <c r="BY33" s="55"/>
    </row>
    <row r="34" spans="1:79" s="25" customFormat="1" ht="25.5" customHeight="1">
      <c r="A34" s="41">
        <v>208400</v>
      </c>
      <c r="B34" s="42"/>
      <c r="C34" s="42"/>
      <c r="D34" s="43"/>
      <c r="E34" s="38" t="s">
        <v>175</v>
      </c>
      <c r="F34" s="39"/>
      <c r="G34" s="39"/>
      <c r="H34" s="39"/>
      <c r="I34" s="39"/>
      <c r="J34" s="39"/>
      <c r="K34" s="39"/>
      <c r="L34" s="39"/>
      <c r="M34" s="39"/>
      <c r="N34" s="39"/>
      <c r="O34" s="39"/>
      <c r="P34" s="39"/>
      <c r="Q34" s="39"/>
      <c r="R34" s="39"/>
      <c r="S34" s="39"/>
      <c r="T34" s="39"/>
      <c r="U34" s="39"/>
      <c r="V34" s="39"/>
      <c r="W34" s="40"/>
      <c r="X34" s="55" t="s">
        <v>171</v>
      </c>
      <c r="Y34" s="55"/>
      <c r="Z34" s="55"/>
      <c r="AA34" s="55"/>
      <c r="AB34" s="55"/>
      <c r="AC34" s="55">
        <v>0</v>
      </c>
      <c r="AD34" s="55"/>
      <c r="AE34" s="55"/>
      <c r="AF34" s="55"/>
      <c r="AG34" s="55"/>
      <c r="AH34" s="65">
        <v>0</v>
      </c>
      <c r="AI34" s="66"/>
      <c r="AJ34" s="67"/>
      <c r="AK34" s="55">
        <f t="shared" si="0"/>
        <v>0</v>
      </c>
      <c r="AL34" s="55"/>
      <c r="AM34" s="55"/>
      <c r="AN34" s="55"/>
      <c r="AO34" s="55"/>
      <c r="AP34" s="55" t="s">
        <v>171</v>
      </c>
      <c r="AQ34" s="55"/>
      <c r="AR34" s="55"/>
      <c r="AS34" s="55"/>
      <c r="AT34" s="55"/>
      <c r="AU34" s="55">
        <v>706163.41</v>
      </c>
      <c r="AV34" s="55"/>
      <c r="AW34" s="55"/>
      <c r="AX34" s="55"/>
      <c r="AY34" s="55"/>
      <c r="AZ34" s="65">
        <v>706163.41</v>
      </c>
      <c r="BA34" s="66"/>
      <c r="BB34" s="67"/>
      <c r="BC34" s="55">
        <f t="shared" si="1"/>
        <v>706163.41</v>
      </c>
      <c r="BD34" s="55"/>
      <c r="BE34" s="55"/>
      <c r="BF34" s="55"/>
      <c r="BG34" s="55"/>
      <c r="BH34" s="55" t="s">
        <v>171</v>
      </c>
      <c r="BI34" s="55"/>
      <c r="BJ34" s="55"/>
      <c r="BK34" s="55"/>
      <c r="BL34" s="55"/>
      <c r="BM34" s="55">
        <v>0</v>
      </c>
      <c r="BN34" s="55"/>
      <c r="BO34" s="55"/>
      <c r="BP34" s="55"/>
      <c r="BQ34" s="55"/>
      <c r="BR34" s="65">
        <v>0</v>
      </c>
      <c r="BS34" s="66"/>
      <c r="BT34" s="67"/>
      <c r="BU34" s="55">
        <f t="shared" si="2"/>
        <v>0</v>
      </c>
      <c r="BV34" s="55"/>
      <c r="BW34" s="55"/>
      <c r="BX34" s="55"/>
      <c r="BY34" s="55"/>
    </row>
    <row r="35" spans="1:79" s="6" customFormat="1" ht="12.75" customHeight="1">
      <c r="A35" s="31"/>
      <c r="B35" s="32"/>
      <c r="C35" s="32"/>
      <c r="D35" s="33"/>
      <c r="E35" s="28" t="s">
        <v>148</v>
      </c>
      <c r="F35" s="29"/>
      <c r="G35" s="29"/>
      <c r="H35" s="29"/>
      <c r="I35" s="29"/>
      <c r="J35" s="29"/>
      <c r="K35" s="29"/>
      <c r="L35" s="29"/>
      <c r="M35" s="29"/>
      <c r="N35" s="29"/>
      <c r="O35" s="29"/>
      <c r="P35" s="29"/>
      <c r="Q35" s="29"/>
      <c r="R35" s="29"/>
      <c r="S35" s="29"/>
      <c r="T35" s="29"/>
      <c r="U35" s="29"/>
      <c r="V35" s="29"/>
      <c r="W35" s="30"/>
      <c r="X35" s="48">
        <v>0</v>
      </c>
      <c r="Y35" s="48"/>
      <c r="Z35" s="48"/>
      <c r="AA35" s="48"/>
      <c r="AB35" s="48"/>
      <c r="AC35" s="48">
        <v>0</v>
      </c>
      <c r="AD35" s="48"/>
      <c r="AE35" s="48"/>
      <c r="AF35" s="48"/>
      <c r="AG35" s="48"/>
      <c r="AH35" s="62">
        <v>0</v>
      </c>
      <c r="AI35" s="63"/>
      <c r="AJ35" s="64"/>
      <c r="AK35" s="48">
        <f t="shared" si="0"/>
        <v>0</v>
      </c>
      <c r="AL35" s="48"/>
      <c r="AM35" s="48"/>
      <c r="AN35" s="48"/>
      <c r="AO35" s="48"/>
      <c r="AP35" s="48">
        <v>12676603</v>
      </c>
      <c r="AQ35" s="48"/>
      <c r="AR35" s="48"/>
      <c r="AS35" s="48"/>
      <c r="AT35" s="48"/>
      <c r="AU35" s="48">
        <v>1671935.41</v>
      </c>
      <c r="AV35" s="48"/>
      <c r="AW35" s="48"/>
      <c r="AX35" s="48"/>
      <c r="AY35" s="48"/>
      <c r="AZ35" s="62">
        <v>706163.41</v>
      </c>
      <c r="BA35" s="63"/>
      <c r="BB35" s="64"/>
      <c r="BC35" s="48">
        <f t="shared" si="1"/>
        <v>14348538.41</v>
      </c>
      <c r="BD35" s="48"/>
      <c r="BE35" s="48"/>
      <c r="BF35" s="48"/>
      <c r="BG35" s="48"/>
      <c r="BH35" s="48">
        <v>26358842</v>
      </c>
      <c r="BI35" s="48"/>
      <c r="BJ35" s="48"/>
      <c r="BK35" s="48"/>
      <c r="BL35" s="48"/>
      <c r="BM35" s="48">
        <v>1317468</v>
      </c>
      <c r="BN35" s="48"/>
      <c r="BO35" s="48"/>
      <c r="BP35" s="48"/>
      <c r="BQ35" s="48"/>
      <c r="BR35" s="62">
        <v>0</v>
      </c>
      <c r="BS35" s="63"/>
      <c r="BT35" s="64"/>
      <c r="BU35" s="48">
        <f t="shared" si="2"/>
        <v>27676310</v>
      </c>
      <c r="BV35" s="48"/>
      <c r="BW35" s="48"/>
      <c r="BX35" s="48"/>
      <c r="BY35" s="48"/>
    </row>
    <row r="37" spans="1:79" ht="14.25" customHeight="1">
      <c r="A37" s="119" t="s">
        <v>269</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row>
    <row r="38" spans="1:79" ht="15" customHeight="1">
      <c r="A38" s="80" t="s">
        <v>243</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row>
    <row r="39" spans="1:79" ht="22.5" customHeight="1">
      <c r="A39" s="91" t="s">
        <v>2</v>
      </c>
      <c r="B39" s="92"/>
      <c r="C39" s="92"/>
      <c r="D39" s="93"/>
      <c r="E39" s="91" t="s">
        <v>19</v>
      </c>
      <c r="F39" s="92"/>
      <c r="G39" s="92"/>
      <c r="H39" s="92"/>
      <c r="I39" s="92"/>
      <c r="J39" s="92"/>
      <c r="K39" s="92"/>
      <c r="L39" s="92"/>
      <c r="M39" s="92"/>
      <c r="N39" s="92"/>
      <c r="O39" s="92"/>
      <c r="P39" s="92"/>
      <c r="Q39" s="92"/>
      <c r="R39" s="92"/>
      <c r="S39" s="92"/>
      <c r="T39" s="92"/>
      <c r="U39" s="92"/>
      <c r="V39" s="92"/>
      <c r="W39" s="93"/>
      <c r="X39" s="57" t="s">
        <v>265</v>
      </c>
      <c r="Y39" s="57"/>
      <c r="Z39" s="57"/>
      <c r="AA39" s="57"/>
      <c r="AB39" s="57"/>
      <c r="AC39" s="57"/>
      <c r="AD39" s="57"/>
      <c r="AE39" s="57"/>
      <c r="AF39" s="57"/>
      <c r="AG39" s="57"/>
      <c r="AH39" s="57"/>
      <c r="AI39" s="57"/>
      <c r="AJ39" s="57"/>
      <c r="AK39" s="57"/>
      <c r="AL39" s="57"/>
      <c r="AM39" s="57"/>
      <c r="AN39" s="57"/>
      <c r="AO39" s="57"/>
      <c r="AP39" s="57" t="s">
        <v>270</v>
      </c>
      <c r="AQ39" s="57"/>
      <c r="AR39" s="57"/>
      <c r="AS39" s="57"/>
      <c r="AT39" s="57"/>
      <c r="AU39" s="57"/>
      <c r="AV39" s="57"/>
      <c r="AW39" s="57"/>
      <c r="AX39" s="57"/>
      <c r="AY39" s="57"/>
      <c r="AZ39" s="57"/>
      <c r="BA39" s="57"/>
      <c r="BB39" s="57"/>
      <c r="BC39" s="57"/>
      <c r="BD39" s="57"/>
      <c r="BE39" s="57"/>
      <c r="BF39" s="57"/>
      <c r="BG39" s="57"/>
    </row>
    <row r="40" spans="1:79" ht="36" customHeight="1">
      <c r="A40" s="94"/>
      <c r="B40" s="95"/>
      <c r="C40" s="95"/>
      <c r="D40" s="96"/>
      <c r="E40" s="94"/>
      <c r="F40" s="95"/>
      <c r="G40" s="95"/>
      <c r="H40" s="95"/>
      <c r="I40" s="95"/>
      <c r="J40" s="95"/>
      <c r="K40" s="95"/>
      <c r="L40" s="95"/>
      <c r="M40" s="95"/>
      <c r="N40" s="95"/>
      <c r="O40" s="95"/>
      <c r="P40" s="95"/>
      <c r="Q40" s="95"/>
      <c r="R40" s="95"/>
      <c r="S40" s="95"/>
      <c r="T40" s="95"/>
      <c r="U40" s="95"/>
      <c r="V40" s="95"/>
      <c r="W40" s="96"/>
      <c r="X40" s="57" t="s">
        <v>4</v>
      </c>
      <c r="Y40" s="57"/>
      <c r="Z40" s="57"/>
      <c r="AA40" s="57"/>
      <c r="AB40" s="57"/>
      <c r="AC40" s="57" t="s">
        <v>3</v>
      </c>
      <c r="AD40" s="57"/>
      <c r="AE40" s="57"/>
      <c r="AF40" s="57"/>
      <c r="AG40" s="57"/>
      <c r="AH40" s="107" t="s">
        <v>117</v>
      </c>
      <c r="AI40" s="108"/>
      <c r="AJ40" s="109"/>
      <c r="AK40" s="57" t="s">
        <v>5</v>
      </c>
      <c r="AL40" s="57"/>
      <c r="AM40" s="57"/>
      <c r="AN40" s="57"/>
      <c r="AO40" s="57"/>
      <c r="AP40" s="57" t="s">
        <v>4</v>
      </c>
      <c r="AQ40" s="57"/>
      <c r="AR40" s="57"/>
      <c r="AS40" s="57"/>
      <c r="AT40" s="57"/>
      <c r="AU40" s="57" t="s">
        <v>3</v>
      </c>
      <c r="AV40" s="57"/>
      <c r="AW40" s="57"/>
      <c r="AX40" s="57"/>
      <c r="AY40" s="57"/>
      <c r="AZ40" s="107" t="s">
        <v>117</v>
      </c>
      <c r="BA40" s="108"/>
      <c r="BB40" s="109"/>
      <c r="BC40" s="57" t="s">
        <v>96</v>
      </c>
      <c r="BD40" s="57"/>
      <c r="BE40" s="57"/>
      <c r="BF40" s="57"/>
      <c r="BG40" s="57"/>
    </row>
    <row r="41" spans="1:79" ht="15" customHeight="1">
      <c r="A41" s="87">
        <v>1</v>
      </c>
      <c r="B41" s="88"/>
      <c r="C41" s="88"/>
      <c r="D41" s="89"/>
      <c r="E41" s="87">
        <v>2</v>
      </c>
      <c r="F41" s="88"/>
      <c r="G41" s="88"/>
      <c r="H41" s="88"/>
      <c r="I41" s="88"/>
      <c r="J41" s="88"/>
      <c r="K41" s="88"/>
      <c r="L41" s="88"/>
      <c r="M41" s="88"/>
      <c r="N41" s="88"/>
      <c r="O41" s="88"/>
      <c r="P41" s="88"/>
      <c r="Q41" s="88"/>
      <c r="R41" s="88"/>
      <c r="S41" s="88"/>
      <c r="T41" s="88"/>
      <c r="U41" s="88"/>
      <c r="V41" s="88"/>
      <c r="W41" s="89"/>
      <c r="X41" s="57">
        <v>3</v>
      </c>
      <c r="Y41" s="57"/>
      <c r="Z41" s="57"/>
      <c r="AA41" s="57"/>
      <c r="AB41" s="57"/>
      <c r="AC41" s="57">
        <v>4</v>
      </c>
      <c r="AD41" s="57"/>
      <c r="AE41" s="57"/>
      <c r="AF41" s="57"/>
      <c r="AG41" s="57"/>
      <c r="AH41" s="87">
        <v>5</v>
      </c>
      <c r="AI41" s="88"/>
      <c r="AJ41" s="89"/>
      <c r="AK41" s="57">
        <v>6</v>
      </c>
      <c r="AL41" s="57"/>
      <c r="AM41" s="57"/>
      <c r="AN41" s="57"/>
      <c r="AO41" s="57"/>
      <c r="AP41" s="57">
        <v>7</v>
      </c>
      <c r="AQ41" s="57"/>
      <c r="AR41" s="57"/>
      <c r="AS41" s="57"/>
      <c r="AT41" s="57"/>
      <c r="AU41" s="57">
        <v>8</v>
      </c>
      <c r="AV41" s="57"/>
      <c r="AW41" s="57"/>
      <c r="AX41" s="57"/>
      <c r="AY41" s="57"/>
      <c r="AZ41" s="87">
        <v>9</v>
      </c>
      <c r="BA41" s="88"/>
      <c r="BB41" s="89"/>
      <c r="BC41" s="57">
        <v>10</v>
      </c>
      <c r="BD41" s="57"/>
      <c r="BE41" s="57"/>
      <c r="BF41" s="57"/>
      <c r="BG41" s="57"/>
    </row>
    <row r="42" spans="1:79" ht="8.25" hidden="1" customHeight="1">
      <c r="A42" s="84" t="s">
        <v>56</v>
      </c>
      <c r="B42" s="85"/>
      <c r="C42" s="85"/>
      <c r="D42" s="86"/>
      <c r="E42" s="84" t="s">
        <v>57</v>
      </c>
      <c r="F42" s="85"/>
      <c r="G42" s="85"/>
      <c r="H42" s="85"/>
      <c r="I42" s="85"/>
      <c r="J42" s="85"/>
      <c r="K42" s="85"/>
      <c r="L42" s="85"/>
      <c r="M42" s="85"/>
      <c r="N42" s="85"/>
      <c r="O42" s="85"/>
      <c r="P42" s="85"/>
      <c r="Q42" s="85"/>
      <c r="R42" s="85"/>
      <c r="S42" s="85"/>
      <c r="T42" s="85"/>
      <c r="U42" s="85"/>
      <c r="V42" s="85"/>
      <c r="W42" s="86"/>
      <c r="X42" s="79" t="s">
        <v>60</v>
      </c>
      <c r="Y42" s="79"/>
      <c r="Z42" s="79"/>
      <c r="AA42" s="79"/>
      <c r="AB42" s="79"/>
      <c r="AC42" s="79" t="s">
        <v>61</v>
      </c>
      <c r="AD42" s="79"/>
      <c r="AE42" s="79"/>
      <c r="AF42" s="79"/>
      <c r="AG42" s="79"/>
      <c r="AH42" s="84" t="s">
        <v>94</v>
      </c>
      <c r="AI42" s="85"/>
      <c r="AJ42" s="86"/>
      <c r="AK42" s="97" t="s">
        <v>99</v>
      </c>
      <c r="AL42" s="97"/>
      <c r="AM42" s="97"/>
      <c r="AN42" s="97"/>
      <c r="AO42" s="97"/>
      <c r="AP42" s="79" t="s">
        <v>62</v>
      </c>
      <c r="AQ42" s="79"/>
      <c r="AR42" s="79"/>
      <c r="AS42" s="79"/>
      <c r="AT42" s="79"/>
      <c r="AU42" s="79" t="s">
        <v>63</v>
      </c>
      <c r="AV42" s="79"/>
      <c r="AW42" s="79"/>
      <c r="AX42" s="79"/>
      <c r="AY42" s="79"/>
      <c r="AZ42" s="84" t="s">
        <v>95</v>
      </c>
      <c r="BA42" s="85"/>
      <c r="BB42" s="86"/>
      <c r="BC42" s="97" t="s">
        <v>99</v>
      </c>
      <c r="BD42" s="97"/>
      <c r="BE42" s="97"/>
      <c r="BF42" s="97"/>
      <c r="BG42" s="97"/>
      <c r="CA42" t="s">
        <v>23</v>
      </c>
    </row>
    <row r="43" spans="1:79" s="25" customFormat="1" ht="12.75" customHeight="1">
      <c r="A43" s="41"/>
      <c r="B43" s="42"/>
      <c r="C43" s="42"/>
      <c r="D43" s="43"/>
      <c r="E43" s="38" t="s">
        <v>170</v>
      </c>
      <c r="F43" s="39"/>
      <c r="G43" s="39"/>
      <c r="H43" s="39"/>
      <c r="I43" s="39"/>
      <c r="J43" s="39"/>
      <c r="K43" s="39"/>
      <c r="L43" s="39"/>
      <c r="M43" s="39"/>
      <c r="N43" s="39"/>
      <c r="O43" s="39"/>
      <c r="P43" s="39"/>
      <c r="Q43" s="39"/>
      <c r="R43" s="39"/>
      <c r="S43" s="39"/>
      <c r="T43" s="39"/>
      <c r="U43" s="39"/>
      <c r="V43" s="39"/>
      <c r="W43" s="40"/>
      <c r="X43" s="65">
        <v>28751567.379999999</v>
      </c>
      <c r="Y43" s="66"/>
      <c r="Z43" s="66"/>
      <c r="AA43" s="66"/>
      <c r="AB43" s="67"/>
      <c r="AC43" s="65" t="s">
        <v>171</v>
      </c>
      <c r="AD43" s="66"/>
      <c r="AE43" s="66"/>
      <c r="AF43" s="66"/>
      <c r="AG43" s="67"/>
      <c r="AH43" s="65" t="s">
        <v>171</v>
      </c>
      <c r="AI43" s="66"/>
      <c r="AJ43" s="67"/>
      <c r="AK43" s="65">
        <f t="shared" ref="AK43:AK48" si="3">IF(ISNUMBER(X43),X43,0)+IF(ISNUMBER(AC43),AC43,0)</f>
        <v>28751567.379999999</v>
      </c>
      <c r="AL43" s="66"/>
      <c r="AM43" s="66"/>
      <c r="AN43" s="66"/>
      <c r="AO43" s="67"/>
      <c r="AP43" s="65">
        <v>30864643.82</v>
      </c>
      <c r="AQ43" s="66"/>
      <c r="AR43" s="66"/>
      <c r="AS43" s="66"/>
      <c r="AT43" s="67"/>
      <c r="AU43" s="65" t="s">
        <v>171</v>
      </c>
      <c r="AV43" s="66"/>
      <c r="AW43" s="66"/>
      <c r="AX43" s="66"/>
      <c r="AY43" s="67"/>
      <c r="AZ43" s="65" t="s">
        <v>171</v>
      </c>
      <c r="BA43" s="66"/>
      <c r="BB43" s="67"/>
      <c r="BC43" s="65">
        <f t="shared" ref="BC43:BC48" si="4">IF(ISNUMBER(AP43),AP43,0)+IF(ISNUMBER(AU43),AU43,0)</f>
        <v>30864643.82</v>
      </c>
      <c r="BD43" s="66"/>
      <c r="BE43" s="66"/>
      <c r="BF43" s="66"/>
      <c r="BG43" s="67"/>
      <c r="CA43" s="25" t="s">
        <v>24</v>
      </c>
    </row>
    <row r="44" spans="1:79" s="25" customFormat="1" ht="25.5" customHeight="1">
      <c r="A44" s="41"/>
      <c r="B44" s="42"/>
      <c r="C44" s="42"/>
      <c r="D44" s="43"/>
      <c r="E44" s="38" t="s">
        <v>172</v>
      </c>
      <c r="F44" s="39"/>
      <c r="G44" s="39"/>
      <c r="H44" s="39"/>
      <c r="I44" s="39"/>
      <c r="J44" s="39"/>
      <c r="K44" s="39"/>
      <c r="L44" s="39"/>
      <c r="M44" s="39"/>
      <c r="N44" s="39"/>
      <c r="O44" s="39"/>
      <c r="P44" s="39"/>
      <c r="Q44" s="39"/>
      <c r="R44" s="39"/>
      <c r="S44" s="39"/>
      <c r="T44" s="39"/>
      <c r="U44" s="39"/>
      <c r="V44" s="39"/>
      <c r="W44" s="40"/>
      <c r="X44" s="65" t="s">
        <v>171</v>
      </c>
      <c r="Y44" s="66"/>
      <c r="Z44" s="66"/>
      <c r="AA44" s="66"/>
      <c r="AB44" s="67"/>
      <c r="AC44" s="65">
        <v>1391246.21</v>
      </c>
      <c r="AD44" s="66"/>
      <c r="AE44" s="66"/>
      <c r="AF44" s="66"/>
      <c r="AG44" s="67"/>
      <c r="AH44" s="65">
        <v>0</v>
      </c>
      <c r="AI44" s="66"/>
      <c r="AJ44" s="67"/>
      <c r="AK44" s="65">
        <f t="shared" si="3"/>
        <v>1391246.21</v>
      </c>
      <c r="AL44" s="66"/>
      <c r="AM44" s="66"/>
      <c r="AN44" s="66"/>
      <c r="AO44" s="67"/>
      <c r="AP44" s="65" t="s">
        <v>171</v>
      </c>
      <c r="AQ44" s="66"/>
      <c r="AR44" s="66"/>
      <c r="AS44" s="66"/>
      <c r="AT44" s="67"/>
      <c r="AU44" s="65">
        <v>1460808.52</v>
      </c>
      <c r="AV44" s="66"/>
      <c r="AW44" s="66"/>
      <c r="AX44" s="66"/>
      <c r="AY44" s="67"/>
      <c r="AZ44" s="65">
        <v>0</v>
      </c>
      <c r="BA44" s="66"/>
      <c r="BB44" s="67"/>
      <c r="BC44" s="65">
        <f t="shared" si="4"/>
        <v>1460808.52</v>
      </c>
      <c r="BD44" s="66"/>
      <c r="BE44" s="66"/>
      <c r="BF44" s="66"/>
      <c r="BG44" s="67"/>
    </row>
    <row r="45" spans="1:79" s="25" customFormat="1" ht="25.5" customHeight="1">
      <c r="A45" s="41">
        <v>25010100</v>
      </c>
      <c r="B45" s="42"/>
      <c r="C45" s="42"/>
      <c r="D45" s="43"/>
      <c r="E45" s="38" t="s">
        <v>173</v>
      </c>
      <c r="F45" s="39"/>
      <c r="G45" s="39"/>
      <c r="H45" s="39"/>
      <c r="I45" s="39"/>
      <c r="J45" s="39"/>
      <c r="K45" s="39"/>
      <c r="L45" s="39"/>
      <c r="M45" s="39"/>
      <c r="N45" s="39"/>
      <c r="O45" s="39"/>
      <c r="P45" s="39"/>
      <c r="Q45" s="39"/>
      <c r="R45" s="39"/>
      <c r="S45" s="39"/>
      <c r="T45" s="39"/>
      <c r="U45" s="39"/>
      <c r="V45" s="39"/>
      <c r="W45" s="40"/>
      <c r="X45" s="65" t="s">
        <v>171</v>
      </c>
      <c r="Y45" s="66"/>
      <c r="Z45" s="66"/>
      <c r="AA45" s="66"/>
      <c r="AB45" s="67"/>
      <c r="AC45" s="65">
        <v>1391246.21</v>
      </c>
      <c r="AD45" s="66"/>
      <c r="AE45" s="66"/>
      <c r="AF45" s="66"/>
      <c r="AG45" s="67"/>
      <c r="AH45" s="65">
        <v>0</v>
      </c>
      <c r="AI45" s="66"/>
      <c r="AJ45" s="67"/>
      <c r="AK45" s="65">
        <f t="shared" si="3"/>
        <v>1391246.21</v>
      </c>
      <c r="AL45" s="66"/>
      <c r="AM45" s="66"/>
      <c r="AN45" s="66"/>
      <c r="AO45" s="67"/>
      <c r="AP45" s="65" t="s">
        <v>171</v>
      </c>
      <c r="AQ45" s="66"/>
      <c r="AR45" s="66"/>
      <c r="AS45" s="66"/>
      <c r="AT45" s="67"/>
      <c r="AU45" s="65">
        <v>1460808.52</v>
      </c>
      <c r="AV45" s="66"/>
      <c r="AW45" s="66"/>
      <c r="AX45" s="66"/>
      <c r="AY45" s="67"/>
      <c r="AZ45" s="65">
        <v>0</v>
      </c>
      <c r="BA45" s="66"/>
      <c r="BB45" s="67"/>
      <c r="BC45" s="65">
        <f t="shared" si="4"/>
        <v>1460808.52</v>
      </c>
      <c r="BD45" s="66"/>
      <c r="BE45" s="66"/>
      <c r="BF45" s="66"/>
      <c r="BG45" s="67"/>
    </row>
    <row r="46" spans="1:79" s="25" customFormat="1" ht="25.5" customHeight="1">
      <c r="A46" s="41"/>
      <c r="B46" s="42"/>
      <c r="C46" s="42"/>
      <c r="D46" s="43"/>
      <c r="E46" s="38" t="s">
        <v>174</v>
      </c>
      <c r="F46" s="39"/>
      <c r="G46" s="39"/>
      <c r="H46" s="39"/>
      <c r="I46" s="39"/>
      <c r="J46" s="39"/>
      <c r="K46" s="39"/>
      <c r="L46" s="39"/>
      <c r="M46" s="39"/>
      <c r="N46" s="39"/>
      <c r="O46" s="39"/>
      <c r="P46" s="39"/>
      <c r="Q46" s="39"/>
      <c r="R46" s="39"/>
      <c r="S46" s="39"/>
      <c r="T46" s="39"/>
      <c r="U46" s="39"/>
      <c r="V46" s="39"/>
      <c r="W46" s="40"/>
      <c r="X46" s="65" t="s">
        <v>171</v>
      </c>
      <c r="Y46" s="66"/>
      <c r="Z46" s="66"/>
      <c r="AA46" s="66"/>
      <c r="AB46" s="67"/>
      <c r="AC46" s="65">
        <v>0</v>
      </c>
      <c r="AD46" s="66"/>
      <c r="AE46" s="66"/>
      <c r="AF46" s="66"/>
      <c r="AG46" s="67"/>
      <c r="AH46" s="65">
        <v>0</v>
      </c>
      <c r="AI46" s="66"/>
      <c r="AJ46" s="67"/>
      <c r="AK46" s="65">
        <f t="shared" si="3"/>
        <v>0</v>
      </c>
      <c r="AL46" s="66"/>
      <c r="AM46" s="66"/>
      <c r="AN46" s="66"/>
      <c r="AO46" s="67"/>
      <c r="AP46" s="65" t="s">
        <v>171</v>
      </c>
      <c r="AQ46" s="66"/>
      <c r="AR46" s="66"/>
      <c r="AS46" s="66"/>
      <c r="AT46" s="67"/>
      <c r="AU46" s="65">
        <v>0</v>
      </c>
      <c r="AV46" s="66"/>
      <c r="AW46" s="66"/>
      <c r="AX46" s="66"/>
      <c r="AY46" s="67"/>
      <c r="AZ46" s="65">
        <v>0</v>
      </c>
      <c r="BA46" s="66"/>
      <c r="BB46" s="67"/>
      <c r="BC46" s="65">
        <f t="shared" si="4"/>
        <v>0</v>
      </c>
      <c r="BD46" s="66"/>
      <c r="BE46" s="66"/>
      <c r="BF46" s="66"/>
      <c r="BG46" s="67"/>
    </row>
    <row r="47" spans="1:79" s="25" customFormat="1" ht="25.5" customHeight="1">
      <c r="A47" s="41">
        <v>208400</v>
      </c>
      <c r="B47" s="42"/>
      <c r="C47" s="42"/>
      <c r="D47" s="43"/>
      <c r="E47" s="38" t="s">
        <v>175</v>
      </c>
      <c r="F47" s="39"/>
      <c r="G47" s="39"/>
      <c r="H47" s="39"/>
      <c r="I47" s="39"/>
      <c r="J47" s="39"/>
      <c r="K47" s="39"/>
      <c r="L47" s="39"/>
      <c r="M47" s="39"/>
      <c r="N47" s="39"/>
      <c r="O47" s="39"/>
      <c r="P47" s="39"/>
      <c r="Q47" s="39"/>
      <c r="R47" s="39"/>
      <c r="S47" s="39"/>
      <c r="T47" s="39"/>
      <c r="U47" s="39"/>
      <c r="V47" s="39"/>
      <c r="W47" s="40"/>
      <c r="X47" s="65" t="s">
        <v>171</v>
      </c>
      <c r="Y47" s="66"/>
      <c r="Z47" s="66"/>
      <c r="AA47" s="66"/>
      <c r="AB47" s="67"/>
      <c r="AC47" s="65">
        <v>0</v>
      </c>
      <c r="AD47" s="66"/>
      <c r="AE47" s="66"/>
      <c r="AF47" s="66"/>
      <c r="AG47" s="67"/>
      <c r="AH47" s="65">
        <v>0</v>
      </c>
      <c r="AI47" s="66"/>
      <c r="AJ47" s="67"/>
      <c r="AK47" s="65">
        <f t="shared" si="3"/>
        <v>0</v>
      </c>
      <c r="AL47" s="66"/>
      <c r="AM47" s="66"/>
      <c r="AN47" s="66"/>
      <c r="AO47" s="67"/>
      <c r="AP47" s="65" t="s">
        <v>171</v>
      </c>
      <c r="AQ47" s="66"/>
      <c r="AR47" s="66"/>
      <c r="AS47" s="66"/>
      <c r="AT47" s="67"/>
      <c r="AU47" s="65">
        <v>0</v>
      </c>
      <c r="AV47" s="66"/>
      <c r="AW47" s="66"/>
      <c r="AX47" s="66"/>
      <c r="AY47" s="67"/>
      <c r="AZ47" s="65">
        <v>0</v>
      </c>
      <c r="BA47" s="66"/>
      <c r="BB47" s="67"/>
      <c r="BC47" s="65">
        <f t="shared" si="4"/>
        <v>0</v>
      </c>
      <c r="BD47" s="66"/>
      <c r="BE47" s="66"/>
      <c r="BF47" s="66"/>
      <c r="BG47" s="67"/>
    </row>
    <row r="48" spans="1:79" s="6" customFormat="1" ht="12.75" customHeight="1">
      <c r="A48" s="31"/>
      <c r="B48" s="32"/>
      <c r="C48" s="32"/>
      <c r="D48" s="33"/>
      <c r="E48" s="28" t="s">
        <v>148</v>
      </c>
      <c r="F48" s="29"/>
      <c r="G48" s="29"/>
      <c r="H48" s="29"/>
      <c r="I48" s="29"/>
      <c r="J48" s="29"/>
      <c r="K48" s="29"/>
      <c r="L48" s="29"/>
      <c r="M48" s="29"/>
      <c r="N48" s="29"/>
      <c r="O48" s="29"/>
      <c r="P48" s="29"/>
      <c r="Q48" s="29"/>
      <c r="R48" s="29"/>
      <c r="S48" s="29"/>
      <c r="T48" s="29"/>
      <c r="U48" s="29"/>
      <c r="V48" s="29"/>
      <c r="W48" s="30"/>
      <c r="X48" s="62">
        <v>28751567.379999999</v>
      </c>
      <c r="Y48" s="63"/>
      <c r="Z48" s="63"/>
      <c r="AA48" s="63"/>
      <c r="AB48" s="64"/>
      <c r="AC48" s="62">
        <v>1391246.21</v>
      </c>
      <c r="AD48" s="63"/>
      <c r="AE48" s="63"/>
      <c r="AF48" s="63"/>
      <c r="AG48" s="64"/>
      <c r="AH48" s="62">
        <v>0</v>
      </c>
      <c r="AI48" s="63"/>
      <c r="AJ48" s="64"/>
      <c r="AK48" s="62">
        <f t="shared" si="3"/>
        <v>30142813.59</v>
      </c>
      <c r="AL48" s="63"/>
      <c r="AM48" s="63"/>
      <c r="AN48" s="63"/>
      <c r="AO48" s="64"/>
      <c r="AP48" s="62">
        <v>30864643.82</v>
      </c>
      <c r="AQ48" s="63"/>
      <c r="AR48" s="63"/>
      <c r="AS48" s="63"/>
      <c r="AT48" s="64"/>
      <c r="AU48" s="62">
        <v>1460808.52</v>
      </c>
      <c r="AV48" s="63"/>
      <c r="AW48" s="63"/>
      <c r="AX48" s="63"/>
      <c r="AY48" s="64"/>
      <c r="AZ48" s="62">
        <v>0</v>
      </c>
      <c r="BA48" s="63"/>
      <c r="BB48" s="64"/>
      <c r="BC48" s="62">
        <f t="shared" si="4"/>
        <v>32325452.34</v>
      </c>
      <c r="BD48" s="63"/>
      <c r="BE48" s="63"/>
      <c r="BF48" s="63"/>
      <c r="BG48" s="64"/>
    </row>
    <row r="49" spans="1:79" s="4" customFormat="1" ht="12.75" customHeight="1">
      <c r="A49" s="17"/>
      <c r="B49" s="17"/>
      <c r="C49" s="17"/>
      <c r="D49" s="17"/>
      <c r="E49" s="17"/>
      <c r="F49" s="17"/>
      <c r="G49" s="17"/>
      <c r="H49" s="17"/>
      <c r="I49" s="17"/>
      <c r="J49" s="17"/>
      <c r="K49" s="17"/>
      <c r="L49" s="17"/>
      <c r="M49" s="17"/>
      <c r="N49" s="17"/>
      <c r="O49" s="17"/>
      <c r="P49" s="17"/>
      <c r="Q49" s="17"/>
      <c r="R49" s="17"/>
      <c r="S49" s="17"/>
      <c r="T49" s="17"/>
      <c r="U49" s="17"/>
      <c r="V49" s="17"/>
      <c r="W49" s="17"/>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row>
    <row r="51" spans="1:79" s="3" customFormat="1" ht="14.25" customHeight="1">
      <c r="A51" s="76" t="s">
        <v>118</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9"/>
    </row>
    <row r="52" spans="1:79" ht="14.25" customHeight="1">
      <c r="A52" s="76" t="s">
        <v>255</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row>
    <row r="53" spans="1:79" ht="15" customHeight="1">
      <c r="A53" s="80" t="s">
        <v>243</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row>
    <row r="54" spans="1:79" ht="23.1" customHeight="1">
      <c r="A54" s="113" t="s">
        <v>119</v>
      </c>
      <c r="B54" s="114"/>
      <c r="C54" s="114"/>
      <c r="D54" s="115"/>
      <c r="E54" s="91" t="s">
        <v>19</v>
      </c>
      <c r="F54" s="92"/>
      <c r="G54" s="92"/>
      <c r="H54" s="92"/>
      <c r="I54" s="92"/>
      <c r="J54" s="92"/>
      <c r="K54" s="92"/>
      <c r="L54" s="92"/>
      <c r="M54" s="92"/>
      <c r="N54" s="92"/>
      <c r="O54" s="92"/>
      <c r="P54" s="92"/>
      <c r="Q54" s="92"/>
      <c r="R54" s="92"/>
      <c r="S54" s="92"/>
      <c r="T54" s="92"/>
      <c r="U54" s="92"/>
      <c r="V54" s="92"/>
      <c r="W54" s="93"/>
      <c r="X54" s="57" t="s">
        <v>244</v>
      </c>
      <c r="Y54" s="57"/>
      <c r="Z54" s="57"/>
      <c r="AA54" s="57"/>
      <c r="AB54" s="57"/>
      <c r="AC54" s="57"/>
      <c r="AD54" s="57"/>
      <c r="AE54" s="57"/>
      <c r="AF54" s="57"/>
      <c r="AG54" s="57"/>
      <c r="AH54" s="57"/>
      <c r="AI54" s="57"/>
      <c r="AJ54" s="57"/>
      <c r="AK54" s="57"/>
      <c r="AL54" s="57"/>
      <c r="AM54" s="57"/>
      <c r="AN54" s="57"/>
      <c r="AO54" s="57"/>
      <c r="AP54" s="57" t="s">
        <v>247</v>
      </c>
      <c r="AQ54" s="57"/>
      <c r="AR54" s="57"/>
      <c r="AS54" s="57"/>
      <c r="AT54" s="57"/>
      <c r="AU54" s="57"/>
      <c r="AV54" s="57"/>
      <c r="AW54" s="57"/>
      <c r="AX54" s="57"/>
      <c r="AY54" s="57"/>
      <c r="AZ54" s="57"/>
      <c r="BA54" s="57"/>
      <c r="BB54" s="57"/>
      <c r="BC54" s="57"/>
      <c r="BD54" s="57"/>
      <c r="BE54" s="57"/>
      <c r="BF54" s="57"/>
      <c r="BG54" s="57"/>
      <c r="BH54" s="57" t="s">
        <v>254</v>
      </c>
      <c r="BI54" s="57"/>
      <c r="BJ54" s="57"/>
      <c r="BK54" s="57"/>
      <c r="BL54" s="57"/>
      <c r="BM54" s="57"/>
      <c r="BN54" s="57"/>
      <c r="BO54" s="57"/>
      <c r="BP54" s="57"/>
      <c r="BQ54" s="57"/>
      <c r="BR54" s="57"/>
      <c r="BS54" s="57"/>
      <c r="BT54" s="57"/>
      <c r="BU54" s="57"/>
      <c r="BV54" s="57"/>
      <c r="BW54" s="57"/>
      <c r="BX54" s="57"/>
      <c r="BY54" s="57"/>
    </row>
    <row r="55" spans="1:79" ht="48.75" customHeight="1">
      <c r="A55" s="116"/>
      <c r="B55" s="117"/>
      <c r="C55" s="117"/>
      <c r="D55" s="118"/>
      <c r="E55" s="94"/>
      <c r="F55" s="95"/>
      <c r="G55" s="95"/>
      <c r="H55" s="95"/>
      <c r="I55" s="95"/>
      <c r="J55" s="95"/>
      <c r="K55" s="95"/>
      <c r="L55" s="95"/>
      <c r="M55" s="95"/>
      <c r="N55" s="95"/>
      <c r="O55" s="95"/>
      <c r="P55" s="95"/>
      <c r="Q55" s="95"/>
      <c r="R55" s="95"/>
      <c r="S55" s="95"/>
      <c r="T55" s="95"/>
      <c r="U55" s="95"/>
      <c r="V55" s="95"/>
      <c r="W55" s="96"/>
      <c r="X55" s="57" t="s">
        <v>4</v>
      </c>
      <c r="Y55" s="57"/>
      <c r="Z55" s="57"/>
      <c r="AA55" s="57"/>
      <c r="AB55" s="57"/>
      <c r="AC55" s="57" t="s">
        <v>3</v>
      </c>
      <c r="AD55" s="57"/>
      <c r="AE55" s="57"/>
      <c r="AF55" s="57"/>
      <c r="AG55" s="57"/>
      <c r="AH55" s="107" t="s">
        <v>117</v>
      </c>
      <c r="AI55" s="108"/>
      <c r="AJ55" s="109"/>
      <c r="AK55" s="57" t="s">
        <v>5</v>
      </c>
      <c r="AL55" s="57"/>
      <c r="AM55" s="57"/>
      <c r="AN55" s="57"/>
      <c r="AO55" s="57"/>
      <c r="AP55" s="57" t="s">
        <v>4</v>
      </c>
      <c r="AQ55" s="57"/>
      <c r="AR55" s="57"/>
      <c r="AS55" s="57"/>
      <c r="AT55" s="57"/>
      <c r="AU55" s="57" t="s">
        <v>3</v>
      </c>
      <c r="AV55" s="57"/>
      <c r="AW55" s="57"/>
      <c r="AX55" s="57"/>
      <c r="AY55" s="57"/>
      <c r="AZ55" s="107" t="s">
        <v>117</v>
      </c>
      <c r="BA55" s="108"/>
      <c r="BB55" s="109"/>
      <c r="BC55" s="57" t="s">
        <v>96</v>
      </c>
      <c r="BD55" s="57"/>
      <c r="BE55" s="57"/>
      <c r="BF55" s="57"/>
      <c r="BG55" s="57"/>
      <c r="BH55" s="57" t="s">
        <v>4</v>
      </c>
      <c r="BI55" s="57"/>
      <c r="BJ55" s="57"/>
      <c r="BK55" s="57"/>
      <c r="BL55" s="57"/>
      <c r="BM55" s="57" t="s">
        <v>3</v>
      </c>
      <c r="BN55" s="57"/>
      <c r="BO55" s="57"/>
      <c r="BP55" s="57"/>
      <c r="BQ55" s="57"/>
      <c r="BR55" s="107" t="s">
        <v>117</v>
      </c>
      <c r="BS55" s="108"/>
      <c r="BT55" s="109"/>
      <c r="BU55" s="57" t="s">
        <v>97</v>
      </c>
      <c r="BV55" s="57"/>
      <c r="BW55" s="57"/>
      <c r="BX55" s="57"/>
      <c r="BY55" s="57"/>
    </row>
    <row r="56" spans="1:79" ht="15" customHeight="1">
      <c r="A56" s="87">
        <v>1</v>
      </c>
      <c r="B56" s="88"/>
      <c r="C56" s="88"/>
      <c r="D56" s="89"/>
      <c r="E56" s="87">
        <v>2</v>
      </c>
      <c r="F56" s="88"/>
      <c r="G56" s="88"/>
      <c r="H56" s="88"/>
      <c r="I56" s="88"/>
      <c r="J56" s="88"/>
      <c r="K56" s="88"/>
      <c r="L56" s="88"/>
      <c r="M56" s="88"/>
      <c r="N56" s="88"/>
      <c r="O56" s="88"/>
      <c r="P56" s="88"/>
      <c r="Q56" s="88"/>
      <c r="R56" s="88"/>
      <c r="S56" s="88"/>
      <c r="T56" s="88"/>
      <c r="U56" s="88"/>
      <c r="V56" s="88"/>
      <c r="W56" s="89"/>
      <c r="X56" s="57">
        <v>3</v>
      </c>
      <c r="Y56" s="57"/>
      <c r="Z56" s="57"/>
      <c r="AA56" s="57"/>
      <c r="AB56" s="57"/>
      <c r="AC56" s="57">
        <v>4</v>
      </c>
      <c r="AD56" s="57"/>
      <c r="AE56" s="57"/>
      <c r="AF56" s="57"/>
      <c r="AG56" s="57"/>
      <c r="AH56" s="87">
        <v>5</v>
      </c>
      <c r="AI56" s="88"/>
      <c r="AJ56" s="89"/>
      <c r="AK56" s="57">
        <v>6</v>
      </c>
      <c r="AL56" s="57"/>
      <c r="AM56" s="57"/>
      <c r="AN56" s="57"/>
      <c r="AO56" s="57"/>
      <c r="AP56" s="57">
        <v>7</v>
      </c>
      <c r="AQ56" s="57"/>
      <c r="AR56" s="57"/>
      <c r="AS56" s="57"/>
      <c r="AT56" s="57"/>
      <c r="AU56" s="57">
        <v>8</v>
      </c>
      <c r="AV56" s="57"/>
      <c r="AW56" s="57"/>
      <c r="AX56" s="57"/>
      <c r="AY56" s="57"/>
      <c r="AZ56" s="87">
        <v>9</v>
      </c>
      <c r="BA56" s="88"/>
      <c r="BB56" s="89"/>
      <c r="BC56" s="57">
        <v>10</v>
      </c>
      <c r="BD56" s="57"/>
      <c r="BE56" s="57"/>
      <c r="BF56" s="57"/>
      <c r="BG56" s="57"/>
      <c r="BH56" s="57">
        <v>11</v>
      </c>
      <c r="BI56" s="57"/>
      <c r="BJ56" s="57"/>
      <c r="BK56" s="57"/>
      <c r="BL56" s="57"/>
      <c r="BM56" s="57">
        <v>12</v>
      </c>
      <c r="BN56" s="57"/>
      <c r="BO56" s="57"/>
      <c r="BP56" s="57"/>
      <c r="BQ56" s="57"/>
      <c r="BR56" s="87">
        <v>13</v>
      </c>
      <c r="BS56" s="88"/>
      <c r="BT56" s="89"/>
      <c r="BU56" s="57">
        <v>14</v>
      </c>
      <c r="BV56" s="57"/>
      <c r="BW56" s="57"/>
      <c r="BX56" s="57"/>
      <c r="BY56" s="57"/>
    </row>
    <row r="57" spans="1:79" s="1" customFormat="1" ht="12.75" hidden="1" customHeight="1">
      <c r="A57" s="84" t="s">
        <v>64</v>
      </c>
      <c r="B57" s="85"/>
      <c r="C57" s="85"/>
      <c r="D57" s="86"/>
      <c r="E57" s="84" t="s">
        <v>57</v>
      </c>
      <c r="F57" s="85"/>
      <c r="G57" s="85"/>
      <c r="H57" s="85"/>
      <c r="I57" s="85"/>
      <c r="J57" s="85"/>
      <c r="K57" s="85"/>
      <c r="L57" s="85"/>
      <c r="M57" s="85"/>
      <c r="N57" s="85"/>
      <c r="O57" s="85"/>
      <c r="P57" s="85"/>
      <c r="Q57" s="85"/>
      <c r="R57" s="85"/>
      <c r="S57" s="85"/>
      <c r="T57" s="85"/>
      <c r="U57" s="85"/>
      <c r="V57" s="85"/>
      <c r="W57" s="86"/>
      <c r="X57" s="79" t="s">
        <v>65</v>
      </c>
      <c r="Y57" s="79"/>
      <c r="Z57" s="79"/>
      <c r="AA57" s="79"/>
      <c r="AB57" s="79"/>
      <c r="AC57" s="79" t="s">
        <v>66</v>
      </c>
      <c r="AD57" s="79"/>
      <c r="AE57" s="79"/>
      <c r="AF57" s="79"/>
      <c r="AG57" s="79"/>
      <c r="AH57" s="84" t="s">
        <v>91</v>
      </c>
      <c r="AI57" s="85"/>
      <c r="AJ57" s="86"/>
      <c r="AK57" s="97" t="s">
        <v>99</v>
      </c>
      <c r="AL57" s="97"/>
      <c r="AM57" s="97"/>
      <c r="AN57" s="97"/>
      <c r="AO57" s="97"/>
      <c r="AP57" s="79" t="s">
        <v>67</v>
      </c>
      <c r="AQ57" s="79"/>
      <c r="AR57" s="79"/>
      <c r="AS57" s="79"/>
      <c r="AT57" s="79"/>
      <c r="AU57" s="79" t="s">
        <v>68</v>
      </c>
      <c r="AV57" s="79"/>
      <c r="AW57" s="79"/>
      <c r="AX57" s="79"/>
      <c r="AY57" s="79"/>
      <c r="AZ57" s="84" t="s">
        <v>92</v>
      </c>
      <c r="BA57" s="85"/>
      <c r="BB57" s="86"/>
      <c r="BC57" s="97" t="s">
        <v>99</v>
      </c>
      <c r="BD57" s="97"/>
      <c r="BE57" s="97"/>
      <c r="BF57" s="97"/>
      <c r="BG57" s="97"/>
      <c r="BH57" s="79" t="s">
        <v>58</v>
      </c>
      <c r="BI57" s="79"/>
      <c r="BJ57" s="79"/>
      <c r="BK57" s="79"/>
      <c r="BL57" s="79"/>
      <c r="BM57" s="79" t="s">
        <v>59</v>
      </c>
      <c r="BN57" s="79"/>
      <c r="BO57" s="79"/>
      <c r="BP57" s="79"/>
      <c r="BQ57" s="79"/>
      <c r="BR57" s="84" t="s">
        <v>93</v>
      </c>
      <c r="BS57" s="85"/>
      <c r="BT57" s="86"/>
      <c r="BU57" s="97" t="s">
        <v>99</v>
      </c>
      <c r="BV57" s="97"/>
      <c r="BW57" s="97"/>
      <c r="BX57" s="97"/>
      <c r="BY57" s="97"/>
      <c r="CA57" t="s">
        <v>25</v>
      </c>
    </row>
    <row r="58" spans="1:79" s="25" customFormat="1" ht="12.75" customHeight="1">
      <c r="A58" s="41">
        <v>2111</v>
      </c>
      <c r="B58" s="42"/>
      <c r="C58" s="42"/>
      <c r="D58" s="43"/>
      <c r="E58" s="38" t="s">
        <v>176</v>
      </c>
      <c r="F58" s="39"/>
      <c r="G58" s="39"/>
      <c r="H58" s="39"/>
      <c r="I58" s="39"/>
      <c r="J58" s="39"/>
      <c r="K58" s="39"/>
      <c r="L58" s="39"/>
      <c r="M58" s="39"/>
      <c r="N58" s="39"/>
      <c r="O58" s="39"/>
      <c r="P58" s="39"/>
      <c r="Q58" s="39"/>
      <c r="R58" s="39"/>
      <c r="S58" s="39"/>
      <c r="T58" s="39"/>
      <c r="U58" s="39"/>
      <c r="V58" s="39"/>
      <c r="W58" s="40"/>
      <c r="X58" s="55">
        <v>0</v>
      </c>
      <c r="Y58" s="55"/>
      <c r="Z58" s="55"/>
      <c r="AA58" s="55"/>
      <c r="AB58" s="55"/>
      <c r="AC58" s="55">
        <v>0</v>
      </c>
      <c r="AD58" s="55"/>
      <c r="AE58" s="55"/>
      <c r="AF58" s="55"/>
      <c r="AG58" s="55"/>
      <c r="AH58" s="65">
        <v>0</v>
      </c>
      <c r="AI58" s="66"/>
      <c r="AJ58" s="67"/>
      <c r="AK58" s="55">
        <f t="shared" ref="AK58:AK73" si="5">IF(ISNUMBER(X58),X58,0)+IF(ISNUMBER(AC58),AC58,0)</f>
        <v>0</v>
      </c>
      <c r="AL58" s="55"/>
      <c r="AM58" s="55"/>
      <c r="AN58" s="55"/>
      <c r="AO58" s="55"/>
      <c r="AP58" s="55">
        <v>8234048</v>
      </c>
      <c r="AQ58" s="55"/>
      <c r="AR58" s="55"/>
      <c r="AS58" s="55"/>
      <c r="AT58" s="55"/>
      <c r="AU58" s="55">
        <v>0</v>
      </c>
      <c r="AV58" s="55"/>
      <c r="AW58" s="55"/>
      <c r="AX58" s="55"/>
      <c r="AY58" s="55"/>
      <c r="AZ58" s="65">
        <v>0</v>
      </c>
      <c r="BA58" s="66"/>
      <c r="BB58" s="67"/>
      <c r="BC58" s="55">
        <f t="shared" ref="BC58:BC73" si="6">IF(ISNUMBER(AP58),AP58,0)+IF(ISNUMBER(AU58),AU58,0)</f>
        <v>8234048</v>
      </c>
      <c r="BD58" s="55"/>
      <c r="BE58" s="55"/>
      <c r="BF58" s="55"/>
      <c r="BG58" s="55"/>
      <c r="BH58" s="55">
        <v>18773989</v>
      </c>
      <c r="BI58" s="55"/>
      <c r="BJ58" s="55"/>
      <c r="BK58" s="55"/>
      <c r="BL58" s="55"/>
      <c r="BM58" s="55">
        <v>0</v>
      </c>
      <c r="BN58" s="55"/>
      <c r="BO58" s="55"/>
      <c r="BP58" s="55"/>
      <c r="BQ58" s="55"/>
      <c r="BR58" s="65">
        <v>0</v>
      </c>
      <c r="BS58" s="66"/>
      <c r="BT58" s="67"/>
      <c r="BU58" s="55">
        <f t="shared" ref="BU58:BU73" si="7">IF(ISNUMBER(BH58),BH58,0)+IF(ISNUMBER(BM58),BM58,0)</f>
        <v>18773989</v>
      </c>
      <c r="BV58" s="55"/>
      <c r="BW58" s="55"/>
      <c r="BX58" s="55"/>
      <c r="BY58" s="55"/>
      <c r="CA58" s="25" t="s">
        <v>26</v>
      </c>
    </row>
    <row r="59" spans="1:79" s="25" customFormat="1" ht="12.75" customHeight="1">
      <c r="A59" s="41">
        <v>2120</v>
      </c>
      <c r="B59" s="42"/>
      <c r="C59" s="42"/>
      <c r="D59" s="43"/>
      <c r="E59" s="38" t="s">
        <v>177</v>
      </c>
      <c r="F59" s="39"/>
      <c r="G59" s="39"/>
      <c r="H59" s="39"/>
      <c r="I59" s="39"/>
      <c r="J59" s="39"/>
      <c r="K59" s="39"/>
      <c r="L59" s="39"/>
      <c r="M59" s="39"/>
      <c r="N59" s="39"/>
      <c r="O59" s="39"/>
      <c r="P59" s="39"/>
      <c r="Q59" s="39"/>
      <c r="R59" s="39"/>
      <c r="S59" s="39"/>
      <c r="T59" s="39"/>
      <c r="U59" s="39"/>
      <c r="V59" s="39"/>
      <c r="W59" s="40"/>
      <c r="X59" s="55">
        <v>0</v>
      </c>
      <c r="Y59" s="55"/>
      <c r="Z59" s="55"/>
      <c r="AA59" s="55"/>
      <c r="AB59" s="55"/>
      <c r="AC59" s="55">
        <v>0</v>
      </c>
      <c r="AD59" s="55"/>
      <c r="AE59" s="55"/>
      <c r="AF59" s="55"/>
      <c r="AG59" s="55"/>
      <c r="AH59" s="65">
        <v>0</v>
      </c>
      <c r="AI59" s="66"/>
      <c r="AJ59" s="67"/>
      <c r="AK59" s="55">
        <f t="shared" si="5"/>
        <v>0</v>
      </c>
      <c r="AL59" s="55"/>
      <c r="AM59" s="55"/>
      <c r="AN59" s="55"/>
      <c r="AO59" s="55"/>
      <c r="AP59" s="55">
        <v>1810324</v>
      </c>
      <c r="AQ59" s="55"/>
      <c r="AR59" s="55"/>
      <c r="AS59" s="55"/>
      <c r="AT59" s="55"/>
      <c r="AU59" s="55">
        <v>0</v>
      </c>
      <c r="AV59" s="55"/>
      <c r="AW59" s="55"/>
      <c r="AX59" s="55"/>
      <c r="AY59" s="55"/>
      <c r="AZ59" s="65">
        <v>0</v>
      </c>
      <c r="BA59" s="66"/>
      <c r="BB59" s="67"/>
      <c r="BC59" s="55">
        <f t="shared" si="6"/>
        <v>1810324</v>
      </c>
      <c r="BD59" s="55"/>
      <c r="BE59" s="55"/>
      <c r="BF59" s="55"/>
      <c r="BG59" s="55"/>
      <c r="BH59" s="55">
        <v>4214044</v>
      </c>
      <c r="BI59" s="55"/>
      <c r="BJ59" s="55"/>
      <c r="BK59" s="55"/>
      <c r="BL59" s="55"/>
      <c r="BM59" s="55">
        <v>0</v>
      </c>
      <c r="BN59" s="55"/>
      <c r="BO59" s="55"/>
      <c r="BP59" s="55"/>
      <c r="BQ59" s="55"/>
      <c r="BR59" s="65">
        <v>0</v>
      </c>
      <c r="BS59" s="66"/>
      <c r="BT59" s="67"/>
      <c r="BU59" s="55">
        <f t="shared" si="7"/>
        <v>4214044</v>
      </c>
      <c r="BV59" s="55"/>
      <c r="BW59" s="55"/>
      <c r="BX59" s="55"/>
      <c r="BY59" s="55"/>
    </row>
    <row r="60" spans="1:79" s="25" customFormat="1" ht="12.75" customHeight="1">
      <c r="A60" s="41">
        <v>2210</v>
      </c>
      <c r="B60" s="42"/>
      <c r="C60" s="42"/>
      <c r="D60" s="43"/>
      <c r="E60" s="38" t="s">
        <v>178</v>
      </c>
      <c r="F60" s="39"/>
      <c r="G60" s="39"/>
      <c r="H60" s="39"/>
      <c r="I60" s="39"/>
      <c r="J60" s="39"/>
      <c r="K60" s="39"/>
      <c r="L60" s="39"/>
      <c r="M60" s="39"/>
      <c r="N60" s="39"/>
      <c r="O60" s="39"/>
      <c r="P60" s="39"/>
      <c r="Q60" s="39"/>
      <c r="R60" s="39"/>
      <c r="S60" s="39"/>
      <c r="T60" s="39"/>
      <c r="U60" s="39"/>
      <c r="V60" s="39"/>
      <c r="W60" s="40"/>
      <c r="X60" s="55">
        <v>0</v>
      </c>
      <c r="Y60" s="55"/>
      <c r="Z60" s="55"/>
      <c r="AA60" s="55"/>
      <c r="AB60" s="55"/>
      <c r="AC60" s="55">
        <v>0</v>
      </c>
      <c r="AD60" s="55"/>
      <c r="AE60" s="55"/>
      <c r="AF60" s="55"/>
      <c r="AG60" s="55"/>
      <c r="AH60" s="65">
        <v>0</v>
      </c>
      <c r="AI60" s="66"/>
      <c r="AJ60" s="67"/>
      <c r="AK60" s="55">
        <f t="shared" si="5"/>
        <v>0</v>
      </c>
      <c r="AL60" s="55"/>
      <c r="AM60" s="55"/>
      <c r="AN60" s="55"/>
      <c r="AO60" s="55"/>
      <c r="AP60" s="55">
        <v>509989</v>
      </c>
      <c r="AQ60" s="55"/>
      <c r="AR60" s="55"/>
      <c r="AS60" s="55"/>
      <c r="AT60" s="55"/>
      <c r="AU60" s="55">
        <v>0</v>
      </c>
      <c r="AV60" s="55"/>
      <c r="AW60" s="55"/>
      <c r="AX60" s="55"/>
      <c r="AY60" s="55"/>
      <c r="AZ60" s="65">
        <v>0</v>
      </c>
      <c r="BA60" s="66"/>
      <c r="BB60" s="67"/>
      <c r="BC60" s="55">
        <f t="shared" si="6"/>
        <v>509989</v>
      </c>
      <c r="BD60" s="55"/>
      <c r="BE60" s="55"/>
      <c r="BF60" s="55"/>
      <c r="BG60" s="55"/>
      <c r="BH60" s="55">
        <v>33497</v>
      </c>
      <c r="BI60" s="55"/>
      <c r="BJ60" s="55"/>
      <c r="BK60" s="55"/>
      <c r="BL60" s="55"/>
      <c r="BM60" s="55">
        <v>0</v>
      </c>
      <c r="BN60" s="55"/>
      <c r="BO60" s="55"/>
      <c r="BP60" s="55"/>
      <c r="BQ60" s="55"/>
      <c r="BR60" s="65">
        <v>0</v>
      </c>
      <c r="BS60" s="66"/>
      <c r="BT60" s="67"/>
      <c r="BU60" s="55">
        <f t="shared" si="7"/>
        <v>33497</v>
      </c>
      <c r="BV60" s="55"/>
      <c r="BW60" s="55"/>
      <c r="BX60" s="55"/>
      <c r="BY60" s="55"/>
    </row>
    <row r="61" spans="1:79" s="25" customFormat="1" ht="12.75" customHeight="1">
      <c r="A61" s="41">
        <v>2220</v>
      </c>
      <c r="B61" s="42"/>
      <c r="C61" s="42"/>
      <c r="D61" s="43"/>
      <c r="E61" s="38" t="s">
        <v>179</v>
      </c>
      <c r="F61" s="39"/>
      <c r="G61" s="39"/>
      <c r="H61" s="39"/>
      <c r="I61" s="39"/>
      <c r="J61" s="39"/>
      <c r="K61" s="39"/>
      <c r="L61" s="39"/>
      <c r="M61" s="39"/>
      <c r="N61" s="39"/>
      <c r="O61" s="39"/>
      <c r="P61" s="39"/>
      <c r="Q61" s="39"/>
      <c r="R61" s="39"/>
      <c r="S61" s="39"/>
      <c r="T61" s="39"/>
      <c r="U61" s="39"/>
      <c r="V61" s="39"/>
      <c r="W61" s="40"/>
      <c r="X61" s="55">
        <v>0</v>
      </c>
      <c r="Y61" s="55"/>
      <c r="Z61" s="55"/>
      <c r="AA61" s="55"/>
      <c r="AB61" s="55"/>
      <c r="AC61" s="55">
        <v>0</v>
      </c>
      <c r="AD61" s="55"/>
      <c r="AE61" s="55"/>
      <c r="AF61" s="55"/>
      <c r="AG61" s="55"/>
      <c r="AH61" s="65">
        <v>0</v>
      </c>
      <c r="AI61" s="66"/>
      <c r="AJ61" s="67"/>
      <c r="AK61" s="55">
        <f t="shared" si="5"/>
        <v>0</v>
      </c>
      <c r="AL61" s="55"/>
      <c r="AM61" s="55"/>
      <c r="AN61" s="55"/>
      <c r="AO61" s="55"/>
      <c r="AP61" s="55">
        <v>0</v>
      </c>
      <c r="AQ61" s="55"/>
      <c r="AR61" s="55"/>
      <c r="AS61" s="55"/>
      <c r="AT61" s="55"/>
      <c r="AU61" s="55">
        <v>0</v>
      </c>
      <c r="AV61" s="55"/>
      <c r="AW61" s="55"/>
      <c r="AX61" s="55"/>
      <c r="AY61" s="55"/>
      <c r="AZ61" s="65">
        <v>0</v>
      </c>
      <c r="BA61" s="66"/>
      <c r="BB61" s="67"/>
      <c r="BC61" s="55">
        <f t="shared" si="6"/>
        <v>0</v>
      </c>
      <c r="BD61" s="55"/>
      <c r="BE61" s="55"/>
      <c r="BF61" s="55"/>
      <c r="BG61" s="55"/>
      <c r="BH61" s="55">
        <v>2700</v>
      </c>
      <c r="BI61" s="55"/>
      <c r="BJ61" s="55"/>
      <c r="BK61" s="55"/>
      <c r="BL61" s="55"/>
      <c r="BM61" s="55">
        <v>0</v>
      </c>
      <c r="BN61" s="55"/>
      <c r="BO61" s="55"/>
      <c r="BP61" s="55"/>
      <c r="BQ61" s="55"/>
      <c r="BR61" s="65">
        <v>0</v>
      </c>
      <c r="BS61" s="66"/>
      <c r="BT61" s="67"/>
      <c r="BU61" s="55">
        <f t="shared" si="7"/>
        <v>2700</v>
      </c>
      <c r="BV61" s="55"/>
      <c r="BW61" s="55"/>
      <c r="BX61" s="55"/>
      <c r="BY61" s="55"/>
    </row>
    <row r="62" spans="1:79" s="25" customFormat="1" ht="12.75" customHeight="1">
      <c r="A62" s="41">
        <v>2230</v>
      </c>
      <c r="B62" s="42"/>
      <c r="C62" s="42"/>
      <c r="D62" s="43"/>
      <c r="E62" s="38" t="s">
        <v>180</v>
      </c>
      <c r="F62" s="39"/>
      <c r="G62" s="39"/>
      <c r="H62" s="39"/>
      <c r="I62" s="39"/>
      <c r="J62" s="39"/>
      <c r="K62" s="39"/>
      <c r="L62" s="39"/>
      <c r="M62" s="39"/>
      <c r="N62" s="39"/>
      <c r="O62" s="39"/>
      <c r="P62" s="39"/>
      <c r="Q62" s="39"/>
      <c r="R62" s="39"/>
      <c r="S62" s="39"/>
      <c r="T62" s="39"/>
      <c r="U62" s="39"/>
      <c r="V62" s="39"/>
      <c r="W62" s="40"/>
      <c r="X62" s="55">
        <v>0</v>
      </c>
      <c r="Y62" s="55"/>
      <c r="Z62" s="55"/>
      <c r="AA62" s="55"/>
      <c r="AB62" s="55"/>
      <c r="AC62" s="55">
        <v>0</v>
      </c>
      <c r="AD62" s="55"/>
      <c r="AE62" s="55"/>
      <c r="AF62" s="55"/>
      <c r="AG62" s="55"/>
      <c r="AH62" s="65">
        <v>0</v>
      </c>
      <c r="AI62" s="66"/>
      <c r="AJ62" s="67"/>
      <c r="AK62" s="55">
        <f t="shared" si="5"/>
        <v>0</v>
      </c>
      <c r="AL62" s="55"/>
      <c r="AM62" s="55"/>
      <c r="AN62" s="55"/>
      <c r="AO62" s="55"/>
      <c r="AP62" s="55">
        <v>717057</v>
      </c>
      <c r="AQ62" s="55"/>
      <c r="AR62" s="55"/>
      <c r="AS62" s="55"/>
      <c r="AT62" s="55"/>
      <c r="AU62" s="55">
        <v>965772</v>
      </c>
      <c r="AV62" s="55"/>
      <c r="AW62" s="55"/>
      <c r="AX62" s="55"/>
      <c r="AY62" s="55"/>
      <c r="AZ62" s="65">
        <v>0</v>
      </c>
      <c r="BA62" s="66"/>
      <c r="BB62" s="67"/>
      <c r="BC62" s="55">
        <f t="shared" si="6"/>
        <v>1682829</v>
      </c>
      <c r="BD62" s="55"/>
      <c r="BE62" s="55"/>
      <c r="BF62" s="55"/>
      <c r="BG62" s="55"/>
      <c r="BH62" s="55">
        <v>1379726</v>
      </c>
      <c r="BI62" s="55"/>
      <c r="BJ62" s="55"/>
      <c r="BK62" s="55"/>
      <c r="BL62" s="55"/>
      <c r="BM62" s="55">
        <v>1317468</v>
      </c>
      <c r="BN62" s="55"/>
      <c r="BO62" s="55"/>
      <c r="BP62" s="55"/>
      <c r="BQ62" s="55"/>
      <c r="BR62" s="65">
        <v>0</v>
      </c>
      <c r="BS62" s="66"/>
      <c r="BT62" s="67"/>
      <c r="BU62" s="55">
        <f t="shared" si="7"/>
        <v>2697194</v>
      </c>
      <c r="BV62" s="55"/>
      <c r="BW62" s="55"/>
      <c r="BX62" s="55"/>
      <c r="BY62" s="55"/>
    </row>
    <row r="63" spans="1:79" s="25" customFormat="1" ht="12.75" customHeight="1">
      <c r="A63" s="41">
        <v>2240</v>
      </c>
      <c r="B63" s="42"/>
      <c r="C63" s="42"/>
      <c r="D63" s="43"/>
      <c r="E63" s="38" t="s">
        <v>181</v>
      </c>
      <c r="F63" s="39"/>
      <c r="G63" s="39"/>
      <c r="H63" s="39"/>
      <c r="I63" s="39"/>
      <c r="J63" s="39"/>
      <c r="K63" s="39"/>
      <c r="L63" s="39"/>
      <c r="M63" s="39"/>
      <c r="N63" s="39"/>
      <c r="O63" s="39"/>
      <c r="P63" s="39"/>
      <c r="Q63" s="39"/>
      <c r="R63" s="39"/>
      <c r="S63" s="39"/>
      <c r="T63" s="39"/>
      <c r="U63" s="39"/>
      <c r="V63" s="39"/>
      <c r="W63" s="40"/>
      <c r="X63" s="55">
        <v>0</v>
      </c>
      <c r="Y63" s="55"/>
      <c r="Z63" s="55"/>
      <c r="AA63" s="55"/>
      <c r="AB63" s="55"/>
      <c r="AC63" s="55">
        <v>0</v>
      </c>
      <c r="AD63" s="55"/>
      <c r="AE63" s="55"/>
      <c r="AF63" s="55"/>
      <c r="AG63" s="55"/>
      <c r="AH63" s="65">
        <v>0</v>
      </c>
      <c r="AI63" s="66"/>
      <c r="AJ63" s="67"/>
      <c r="AK63" s="55">
        <f t="shared" si="5"/>
        <v>0</v>
      </c>
      <c r="AL63" s="55"/>
      <c r="AM63" s="55"/>
      <c r="AN63" s="55"/>
      <c r="AO63" s="55"/>
      <c r="AP63" s="55">
        <v>129509</v>
      </c>
      <c r="AQ63" s="55"/>
      <c r="AR63" s="55"/>
      <c r="AS63" s="55"/>
      <c r="AT63" s="55"/>
      <c r="AU63" s="55">
        <v>0</v>
      </c>
      <c r="AV63" s="55"/>
      <c r="AW63" s="55"/>
      <c r="AX63" s="55"/>
      <c r="AY63" s="55"/>
      <c r="AZ63" s="65">
        <v>0</v>
      </c>
      <c r="BA63" s="66"/>
      <c r="BB63" s="67"/>
      <c r="BC63" s="55">
        <f t="shared" si="6"/>
        <v>129509</v>
      </c>
      <c r="BD63" s="55"/>
      <c r="BE63" s="55"/>
      <c r="BF63" s="55"/>
      <c r="BG63" s="55"/>
      <c r="BH63" s="55">
        <v>188360</v>
      </c>
      <c r="BI63" s="55"/>
      <c r="BJ63" s="55"/>
      <c r="BK63" s="55"/>
      <c r="BL63" s="55"/>
      <c r="BM63" s="55">
        <v>0</v>
      </c>
      <c r="BN63" s="55"/>
      <c r="BO63" s="55"/>
      <c r="BP63" s="55"/>
      <c r="BQ63" s="55"/>
      <c r="BR63" s="65">
        <v>0</v>
      </c>
      <c r="BS63" s="66"/>
      <c r="BT63" s="67"/>
      <c r="BU63" s="55">
        <f t="shared" si="7"/>
        <v>188360</v>
      </c>
      <c r="BV63" s="55"/>
      <c r="BW63" s="55"/>
      <c r="BX63" s="55"/>
      <c r="BY63" s="55"/>
    </row>
    <row r="64" spans="1:79" s="25" customFormat="1" ht="12.75" customHeight="1">
      <c r="A64" s="41">
        <v>2250</v>
      </c>
      <c r="B64" s="42"/>
      <c r="C64" s="42"/>
      <c r="D64" s="43"/>
      <c r="E64" s="38" t="s">
        <v>182</v>
      </c>
      <c r="F64" s="39"/>
      <c r="G64" s="39"/>
      <c r="H64" s="39"/>
      <c r="I64" s="39"/>
      <c r="J64" s="39"/>
      <c r="K64" s="39"/>
      <c r="L64" s="39"/>
      <c r="M64" s="39"/>
      <c r="N64" s="39"/>
      <c r="O64" s="39"/>
      <c r="P64" s="39"/>
      <c r="Q64" s="39"/>
      <c r="R64" s="39"/>
      <c r="S64" s="39"/>
      <c r="T64" s="39"/>
      <c r="U64" s="39"/>
      <c r="V64" s="39"/>
      <c r="W64" s="40"/>
      <c r="X64" s="55">
        <v>0</v>
      </c>
      <c r="Y64" s="55"/>
      <c r="Z64" s="55"/>
      <c r="AA64" s="55"/>
      <c r="AB64" s="55"/>
      <c r="AC64" s="55">
        <v>0</v>
      </c>
      <c r="AD64" s="55"/>
      <c r="AE64" s="55"/>
      <c r="AF64" s="55"/>
      <c r="AG64" s="55"/>
      <c r="AH64" s="65">
        <v>0</v>
      </c>
      <c r="AI64" s="66"/>
      <c r="AJ64" s="67"/>
      <c r="AK64" s="55">
        <f t="shared" si="5"/>
        <v>0</v>
      </c>
      <c r="AL64" s="55"/>
      <c r="AM64" s="55"/>
      <c r="AN64" s="55"/>
      <c r="AO64" s="55"/>
      <c r="AP64" s="55">
        <v>28710</v>
      </c>
      <c r="AQ64" s="55"/>
      <c r="AR64" s="55"/>
      <c r="AS64" s="55"/>
      <c r="AT64" s="55"/>
      <c r="AU64" s="55">
        <v>0</v>
      </c>
      <c r="AV64" s="55"/>
      <c r="AW64" s="55"/>
      <c r="AX64" s="55"/>
      <c r="AY64" s="55"/>
      <c r="AZ64" s="65">
        <v>0</v>
      </c>
      <c r="BA64" s="66"/>
      <c r="BB64" s="67"/>
      <c r="BC64" s="55">
        <f t="shared" si="6"/>
        <v>28710</v>
      </c>
      <c r="BD64" s="55"/>
      <c r="BE64" s="55"/>
      <c r="BF64" s="55"/>
      <c r="BG64" s="55"/>
      <c r="BH64" s="55">
        <v>5690</v>
      </c>
      <c r="BI64" s="55"/>
      <c r="BJ64" s="55"/>
      <c r="BK64" s="55"/>
      <c r="BL64" s="55"/>
      <c r="BM64" s="55">
        <v>0</v>
      </c>
      <c r="BN64" s="55"/>
      <c r="BO64" s="55"/>
      <c r="BP64" s="55"/>
      <c r="BQ64" s="55"/>
      <c r="BR64" s="65">
        <v>0</v>
      </c>
      <c r="BS64" s="66"/>
      <c r="BT64" s="67"/>
      <c r="BU64" s="55">
        <f t="shared" si="7"/>
        <v>5690</v>
      </c>
      <c r="BV64" s="55"/>
      <c r="BW64" s="55"/>
      <c r="BX64" s="55"/>
      <c r="BY64" s="55"/>
    </row>
    <row r="65" spans="1:79" s="25" customFormat="1" ht="12.75" customHeight="1">
      <c r="A65" s="41">
        <v>2272</v>
      </c>
      <c r="B65" s="42"/>
      <c r="C65" s="42"/>
      <c r="D65" s="43"/>
      <c r="E65" s="38" t="s">
        <v>183</v>
      </c>
      <c r="F65" s="39"/>
      <c r="G65" s="39"/>
      <c r="H65" s="39"/>
      <c r="I65" s="39"/>
      <c r="J65" s="39"/>
      <c r="K65" s="39"/>
      <c r="L65" s="39"/>
      <c r="M65" s="39"/>
      <c r="N65" s="39"/>
      <c r="O65" s="39"/>
      <c r="P65" s="39"/>
      <c r="Q65" s="39"/>
      <c r="R65" s="39"/>
      <c r="S65" s="39"/>
      <c r="T65" s="39"/>
      <c r="U65" s="39"/>
      <c r="V65" s="39"/>
      <c r="W65" s="40"/>
      <c r="X65" s="55">
        <v>0</v>
      </c>
      <c r="Y65" s="55"/>
      <c r="Z65" s="55"/>
      <c r="AA65" s="55"/>
      <c r="AB65" s="55"/>
      <c r="AC65" s="55">
        <v>0</v>
      </c>
      <c r="AD65" s="55"/>
      <c r="AE65" s="55"/>
      <c r="AF65" s="55"/>
      <c r="AG65" s="55"/>
      <c r="AH65" s="65">
        <v>0</v>
      </c>
      <c r="AI65" s="66"/>
      <c r="AJ65" s="67"/>
      <c r="AK65" s="55">
        <f t="shared" si="5"/>
        <v>0</v>
      </c>
      <c r="AL65" s="55"/>
      <c r="AM65" s="55"/>
      <c r="AN65" s="55"/>
      <c r="AO65" s="55"/>
      <c r="AP65" s="55">
        <v>109858</v>
      </c>
      <c r="AQ65" s="55"/>
      <c r="AR65" s="55"/>
      <c r="AS65" s="55"/>
      <c r="AT65" s="55"/>
      <c r="AU65" s="55">
        <v>0</v>
      </c>
      <c r="AV65" s="55"/>
      <c r="AW65" s="55"/>
      <c r="AX65" s="55"/>
      <c r="AY65" s="55"/>
      <c r="AZ65" s="65">
        <v>0</v>
      </c>
      <c r="BA65" s="66"/>
      <c r="BB65" s="67"/>
      <c r="BC65" s="55">
        <f t="shared" si="6"/>
        <v>109858</v>
      </c>
      <c r="BD65" s="55"/>
      <c r="BE65" s="55"/>
      <c r="BF65" s="55"/>
      <c r="BG65" s="55"/>
      <c r="BH65" s="55">
        <v>158000</v>
      </c>
      <c r="BI65" s="55"/>
      <c r="BJ65" s="55"/>
      <c r="BK65" s="55"/>
      <c r="BL65" s="55"/>
      <c r="BM65" s="55">
        <v>0</v>
      </c>
      <c r="BN65" s="55"/>
      <c r="BO65" s="55"/>
      <c r="BP65" s="55"/>
      <c r="BQ65" s="55"/>
      <c r="BR65" s="65">
        <v>0</v>
      </c>
      <c r="BS65" s="66"/>
      <c r="BT65" s="67"/>
      <c r="BU65" s="55">
        <f t="shared" si="7"/>
        <v>158000</v>
      </c>
      <c r="BV65" s="55"/>
      <c r="BW65" s="55"/>
      <c r="BX65" s="55"/>
      <c r="BY65" s="55"/>
    </row>
    <row r="66" spans="1:79" s="25" customFormat="1" ht="12.75" customHeight="1">
      <c r="A66" s="41">
        <v>2273</v>
      </c>
      <c r="B66" s="42"/>
      <c r="C66" s="42"/>
      <c r="D66" s="43"/>
      <c r="E66" s="38" t="s">
        <v>184</v>
      </c>
      <c r="F66" s="39"/>
      <c r="G66" s="39"/>
      <c r="H66" s="39"/>
      <c r="I66" s="39"/>
      <c r="J66" s="39"/>
      <c r="K66" s="39"/>
      <c r="L66" s="39"/>
      <c r="M66" s="39"/>
      <c r="N66" s="39"/>
      <c r="O66" s="39"/>
      <c r="P66" s="39"/>
      <c r="Q66" s="39"/>
      <c r="R66" s="39"/>
      <c r="S66" s="39"/>
      <c r="T66" s="39"/>
      <c r="U66" s="39"/>
      <c r="V66" s="39"/>
      <c r="W66" s="40"/>
      <c r="X66" s="55">
        <v>0</v>
      </c>
      <c r="Y66" s="55"/>
      <c r="Z66" s="55"/>
      <c r="AA66" s="55"/>
      <c r="AB66" s="55"/>
      <c r="AC66" s="55">
        <v>0</v>
      </c>
      <c r="AD66" s="55"/>
      <c r="AE66" s="55"/>
      <c r="AF66" s="55"/>
      <c r="AG66" s="55"/>
      <c r="AH66" s="65">
        <v>0</v>
      </c>
      <c r="AI66" s="66"/>
      <c r="AJ66" s="67"/>
      <c r="AK66" s="55">
        <f t="shared" si="5"/>
        <v>0</v>
      </c>
      <c r="AL66" s="55"/>
      <c r="AM66" s="55"/>
      <c r="AN66" s="55"/>
      <c r="AO66" s="55"/>
      <c r="AP66" s="55">
        <v>161808</v>
      </c>
      <c r="AQ66" s="55"/>
      <c r="AR66" s="55"/>
      <c r="AS66" s="55"/>
      <c r="AT66" s="55"/>
      <c r="AU66" s="55">
        <v>0</v>
      </c>
      <c r="AV66" s="55"/>
      <c r="AW66" s="55"/>
      <c r="AX66" s="55"/>
      <c r="AY66" s="55"/>
      <c r="AZ66" s="65">
        <v>0</v>
      </c>
      <c r="BA66" s="66"/>
      <c r="BB66" s="67"/>
      <c r="BC66" s="55">
        <f t="shared" si="6"/>
        <v>161808</v>
      </c>
      <c r="BD66" s="55"/>
      <c r="BE66" s="55"/>
      <c r="BF66" s="55"/>
      <c r="BG66" s="55"/>
      <c r="BH66" s="55">
        <v>516480</v>
      </c>
      <c r="BI66" s="55"/>
      <c r="BJ66" s="55"/>
      <c r="BK66" s="55"/>
      <c r="BL66" s="55"/>
      <c r="BM66" s="55">
        <v>0</v>
      </c>
      <c r="BN66" s="55"/>
      <c r="BO66" s="55"/>
      <c r="BP66" s="55"/>
      <c r="BQ66" s="55"/>
      <c r="BR66" s="65">
        <v>0</v>
      </c>
      <c r="BS66" s="66"/>
      <c r="BT66" s="67"/>
      <c r="BU66" s="55">
        <f t="shared" si="7"/>
        <v>516480</v>
      </c>
      <c r="BV66" s="55"/>
      <c r="BW66" s="55"/>
      <c r="BX66" s="55"/>
      <c r="BY66" s="55"/>
    </row>
    <row r="67" spans="1:79" s="25" customFormat="1" ht="12.75" customHeight="1">
      <c r="A67" s="41">
        <v>2274</v>
      </c>
      <c r="B67" s="42"/>
      <c r="C67" s="42"/>
      <c r="D67" s="43"/>
      <c r="E67" s="38" t="s">
        <v>185</v>
      </c>
      <c r="F67" s="39"/>
      <c r="G67" s="39"/>
      <c r="H67" s="39"/>
      <c r="I67" s="39"/>
      <c r="J67" s="39"/>
      <c r="K67" s="39"/>
      <c r="L67" s="39"/>
      <c r="M67" s="39"/>
      <c r="N67" s="39"/>
      <c r="O67" s="39"/>
      <c r="P67" s="39"/>
      <c r="Q67" s="39"/>
      <c r="R67" s="39"/>
      <c r="S67" s="39"/>
      <c r="T67" s="39"/>
      <c r="U67" s="39"/>
      <c r="V67" s="39"/>
      <c r="W67" s="40"/>
      <c r="X67" s="55">
        <v>0</v>
      </c>
      <c r="Y67" s="55"/>
      <c r="Z67" s="55"/>
      <c r="AA67" s="55"/>
      <c r="AB67" s="55"/>
      <c r="AC67" s="55">
        <v>0</v>
      </c>
      <c r="AD67" s="55"/>
      <c r="AE67" s="55"/>
      <c r="AF67" s="55"/>
      <c r="AG67" s="55"/>
      <c r="AH67" s="65">
        <v>0</v>
      </c>
      <c r="AI67" s="66"/>
      <c r="AJ67" s="67"/>
      <c r="AK67" s="55">
        <f t="shared" si="5"/>
        <v>0</v>
      </c>
      <c r="AL67" s="55"/>
      <c r="AM67" s="55"/>
      <c r="AN67" s="55"/>
      <c r="AO67" s="55"/>
      <c r="AP67" s="55">
        <v>600000</v>
      </c>
      <c r="AQ67" s="55"/>
      <c r="AR67" s="55"/>
      <c r="AS67" s="55"/>
      <c r="AT67" s="55"/>
      <c r="AU67" s="55">
        <v>0</v>
      </c>
      <c r="AV67" s="55"/>
      <c r="AW67" s="55"/>
      <c r="AX67" s="55"/>
      <c r="AY67" s="55"/>
      <c r="AZ67" s="65">
        <v>0</v>
      </c>
      <c r="BA67" s="66"/>
      <c r="BB67" s="67"/>
      <c r="BC67" s="55">
        <f t="shared" si="6"/>
        <v>600000</v>
      </c>
      <c r="BD67" s="55"/>
      <c r="BE67" s="55"/>
      <c r="BF67" s="55"/>
      <c r="BG67" s="55"/>
      <c r="BH67" s="55">
        <v>586800</v>
      </c>
      <c r="BI67" s="55"/>
      <c r="BJ67" s="55"/>
      <c r="BK67" s="55"/>
      <c r="BL67" s="55"/>
      <c r="BM67" s="55">
        <v>0</v>
      </c>
      <c r="BN67" s="55"/>
      <c r="BO67" s="55"/>
      <c r="BP67" s="55"/>
      <c r="BQ67" s="55"/>
      <c r="BR67" s="65">
        <v>0</v>
      </c>
      <c r="BS67" s="66"/>
      <c r="BT67" s="67"/>
      <c r="BU67" s="55">
        <f t="shared" si="7"/>
        <v>586800</v>
      </c>
      <c r="BV67" s="55"/>
      <c r="BW67" s="55"/>
      <c r="BX67" s="55"/>
      <c r="BY67" s="55"/>
    </row>
    <row r="68" spans="1:79" s="25" customFormat="1" ht="12.75" customHeight="1">
      <c r="A68" s="41">
        <v>2275</v>
      </c>
      <c r="B68" s="42"/>
      <c r="C68" s="42"/>
      <c r="D68" s="43"/>
      <c r="E68" s="38" t="s">
        <v>186</v>
      </c>
      <c r="F68" s="39"/>
      <c r="G68" s="39"/>
      <c r="H68" s="39"/>
      <c r="I68" s="39"/>
      <c r="J68" s="39"/>
      <c r="K68" s="39"/>
      <c r="L68" s="39"/>
      <c r="M68" s="39"/>
      <c r="N68" s="39"/>
      <c r="O68" s="39"/>
      <c r="P68" s="39"/>
      <c r="Q68" s="39"/>
      <c r="R68" s="39"/>
      <c r="S68" s="39"/>
      <c r="T68" s="39"/>
      <c r="U68" s="39"/>
      <c r="V68" s="39"/>
      <c r="W68" s="40"/>
      <c r="X68" s="55">
        <v>0</v>
      </c>
      <c r="Y68" s="55"/>
      <c r="Z68" s="55"/>
      <c r="AA68" s="55"/>
      <c r="AB68" s="55"/>
      <c r="AC68" s="55">
        <v>0</v>
      </c>
      <c r="AD68" s="55"/>
      <c r="AE68" s="55"/>
      <c r="AF68" s="55"/>
      <c r="AG68" s="55"/>
      <c r="AH68" s="65">
        <v>0</v>
      </c>
      <c r="AI68" s="66"/>
      <c r="AJ68" s="67"/>
      <c r="AK68" s="55">
        <f t="shared" si="5"/>
        <v>0</v>
      </c>
      <c r="AL68" s="55"/>
      <c r="AM68" s="55"/>
      <c r="AN68" s="55"/>
      <c r="AO68" s="55"/>
      <c r="AP68" s="55">
        <v>370000</v>
      </c>
      <c r="AQ68" s="55"/>
      <c r="AR68" s="55"/>
      <c r="AS68" s="55"/>
      <c r="AT68" s="55"/>
      <c r="AU68" s="55">
        <v>0</v>
      </c>
      <c r="AV68" s="55"/>
      <c r="AW68" s="55"/>
      <c r="AX68" s="55"/>
      <c r="AY68" s="55"/>
      <c r="AZ68" s="65">
        <v>0</v>
      </c>
      <c r="BA68" s="66"/>
      <c r="BB68" s="67"/>
      <c r="BC68" s="55">
        <f t="shared" si="6"/>
        <v>370000</v>
      </c>
      <c r="BD68" s="55"/>
      <c r="BE68" s="55"/>
      <c r="BF68" s="55"/>
      <c r="BG68" s="55"/>
      <c r="BH68" s="55">
        <v>489656</v>
      </c>
      <c r="BI68" s="55"/>
      <c r="BJ68" s="55"/>
      <c r="BK68" s="55"/>
      <c r="BL68" s="55"/>
      <c r="BM68" s="55">
        <v>0</v>
      </c>
      <c r="BN68" s="55"/>
      <c r="BO68" s="55"/>
      <c r="BP68" s="55"/>
      <c r="BQ68" s="55"/>
      <c r="BR68" s="65">
        <v>0</v>
      </c>
      <c r="BS68" s="66"/>
      <c r="BT68" s="67"/>
      <c r="BU68" s="55">
        <f t="shared" si="7"/>
        <v>489656</v>
      </c>
      <c r="BV68" s="55"/>
      <c r="BW68" s="55"/>
      <c r="BX68" s="55"/>
      <c r="BY68" s="55"/>
    </row>
    <row r="69" spans="1:79" s="25" customFormat="1" ht="25.5" customHeight="1">
      <c r="A69" s="41">
        <v>2282</v>
      </c>
      <c r="B69" s="42"/>
      <c r="C69" s="42"/>
      <c r="D69" s="43"/>
      <c r="E69" s="38" t="s">
        <v>187</v>
      </c>
      <c r="F69" s="39"/>
      <c r="G69" s="39"/>
      <c r="H69" s="39"/>
      <c r="I69" s="39"/>
      <c r="J69" s="39"/>
      <c r="K69" s="39"/>
      <c r="L69" s="39"/>
      <c r="M69" s="39"/>
      <c r="N69" s="39"/>
      <c r="O69" s="39"/>
      <c r="P69" s="39"/>
      <c r="Q69" s="39"/>
      <c r="R69" s="39"/>
      <c r="S69" s="39"/>
      <c r="T69" s="39"/>
      <c r="U69" s="39"/>
      <c r="V69" s="39"/>
      <c r="W69" s="40"/>
      <c r="X69" s="55">
        <v>0</v>
      </c>
      <c r="Y69" s="55"/>
      <c r="Z69" s="55"/>
      <c r="AA69" s="55"/>
      <c r="AB69" s="55"/>
      <c r="AC69" s="55">
        <v>0</v>
      </c>
      <c r="AD69" s="55"/>
      <c r="AE69" s="55"/>
      <c r="AF69" s="55"/>
      <c r="AG69" s="55"/>
      <c r="AH69" s="65">
        <v>0</v>
      </c>
      <c r="AI69" s="66"/>
      <c r="AJ69" s="67"/>
      <c r="AK69" s="55">
        <f t="shared" si="5"/>
        <v>0</v>
      </c>
      <c r="AL69" s="55"/>
      <c r="AM69" s="55"/>
      <c r="AN69" s="55"/>
      <c r="AO69" s="55"/>
      <c r="AP69" s="55">
        <v>1100</v>
      </c>
      <c r="AQ69" s="55"/>
      <c r="AR69" s="55"/>
      <c r="AS69" s="55"/>
      <c r="AT69" s="55"/>
      <c r="AU69" s="55">
        <v>0</v>
      </c>
      <c r="AV69" s="55"/>
      <c r="AW69" s="55"/>
      <c r="AX69" s="55"/>
      <c r="AY69" s="55"/>
      <c r="AZ69" s="65">
        <v>0</v>
      </c>
      <c r="BA69" s="66"/>
      <c r="BB69" s="67"/>
      <c r="BC69" s="55">
        <f t="shared" si="6"/>
        <v>1100</v>
      </c>
      <c r="BD69" s="55"/>
      <c r="BE69" s="55"/>
      <c r="BF69" s="55"/>
      <c r="BG69" s="55"/>
      <c r="BH69" s="55">
        <v>5300</v>
      </c>
      <c r="BI69" s="55"/>
      <c r="BJ69" s="55"/>
      <c r="BK69" s="55"/>
      <c r="BL69" s="55"/>
      <c r="BM69" s="55">
        <v>0</v>
      </c>
      <c r="BN69" s="55"/>
      <c r="BO69" s="55"/>
      <c r="BP69" s="55"/>
      <c r="BQ69" s="55"/>
      <c r="BR69" s="65">
        <v>0</v>
      </c>
      <c r="BS69" s="66"/>
      <c r="BT69" s="67"/>
      <c r="BU69" s="55">
        <f t="shared" si="7"/>
        <v>5300</v>
      </c>
      <c r="BV69" s="55"/>
      <c r="BW69" s="55"/>
      <c r="BX69" s="55"/>
      <c r="BY69" s="55"/>
    </row>
    <row r="70" spans="1:79" s="25" customFormat="1" ht="12.75" customHeight="1">
      <c r="A70" s="41">
        <v>2800</v>
      </c>
      <c r="B70" s="42"/>
      <c r="C70" s="42"/>
      <c r="D70" s="43"/>
      <c r="E70" s="38" t="s">
        <v>188</v>
      </c>
      <c r="F70" s="39"/>
      <c r="G70" s="39"/>
      <c r="H70" s="39"/>
      <c r="I70" s="39"/>
      <c r="J70" s="39"/>
      <c r="K70" s="39"/>
      <c r="L70" s="39"/>
      <c r="M70" s="39"/>
      <c r="N70" s="39"/>
      <c r="O70" s="39"/>
      <c r="P70" s="39"/>
      <c r="Q70" s="39"/>
      <c r="R70" s="39"/>
      <c r="S70" s="39"/>
      <c r="T70" s="39"/>
      <c r="U70" s="39"/>
      <c r="V70" s="39"/>
      <c r="W70" s="40"/>
      <c r="X70" s="55">
        <v>0</v>
      </c>
      <c r="Y70" s="55"/>
      <c r="Z70" s="55"/>
      <c r="AA70" s="55"/>
      <c r="AB70" s="55"/>
      <c r="AC70" s="55">
        <v>0</v>
      </c>
      <c r="AD70" s="55"/>
      <c r="AE70" s="55"/>
      <c r="AF70" s="55"/>
      <c r="AG70" s="55"/>
      <c r="AH70" s="65">
        <v>0</v>
      </c>
      <c r="AI70" s="66"/>
      <c r="AJ70" s="67"/>
      <c r="AK70" s="55">
        <f t="shared" si="5"/>
        <v>0</v>
      </c>
      <c r="AL70" s="55"/>
      <c r="AM70" s="55"/>
      <c r="AN70" s="55"/>
      <c r="AO70" s="55"/>
      <c r="AP70" s="55">
        <v>4200</v>
      </c>
      <c r="AQ70" s="55"/>
      <c r="AR70" s="55"/>
      <c r="AS70" s="55"/>
      <c r="AT70" s="55"/>
      <c r="AU70" s="55">
        <v>0</v>
      </c>
      <c r="AV70" s="55"/>
      <c r="AW70" s="55"/>
      <c r="AX70" s="55"/>
      <c r="AY70" s="55"/>
      <c r="AZ70" s="65">
        <v>0</v>
      </c>
      <c r="BA70" s="66"/>
      <c r="BB70" s="67"/>
      <c r="BC70" s="55">
        <f t="shared" si="6"/>
        <v>4200</v>
      </c>
      <c r="BD70" s="55"/>
      <c r="BE70" s="55"/>
      <c r="BF70" s="55"/>
      <c r="BG70" s="55"/>
      <c r="BH70" s="55">
        <v>4600</v>
      </c>
      <c r="BI70" s="55"/>
      <c r="BJ70" s="55"/>
      <c r="BK70" s="55"/>
      <c r="BL70" s="55"/>
      <c r="BM70" s="55">
        <v>0</v>
      </c>
      <c r="BN70" s="55"/>
      <c r="BO70" s="55"/>
      <c r="BP70" s="55"/>
      <c r="BQ70" s="55"/>
      <c r="BR70" s="65">
        <v>0</v>
      </c>
      <c r="BS70" s="66"/>
      <c r="BT70" s="67"/>
      <c r="BU70" s="55">
        <f t="shared" si="7"/>
        <v>4600</v>
      </c>
      <c r="BV70" s="55"/>
      <c r="BW70" s="55"/>
      <c r="BX70" s="55"/>
      <c r="BY70" s="55"/>
    </row>
    <row r="71" spans="1:79" s="25" customFormat="1" ht="25.5" customHeight="1">
      <c r="A71" s="41">
        <v>3110</v>
      </c>
      <c r="B71" s="42"/>
      <c r="C71" s="42"/>
      <c r="D71" s="43"/>
      <c r="E71" s="38" t="s">
        <v>189</v>
      </c>
      <c r="F71" s="39"/>
      <c r="G71" s="39"/>
      <c r="H71" s="39"/>
      <c r="I71" s="39"/>
      <c r="J71" s="39"/>
      <c r="K71" s="39"/>
      <c r="L71" s="39"/>
      <c r="M71" s="39"/>
      <c r="N71" s="39"/>
      <c r="O71" s="39"/>
      <c r="P71" s="39"/>
      <c r="Q71" s="39"/>
      <c r="R71" s="39"/>
      <c r="S71" s="39"/>
      <c r="T71" s="39"/>
      <c r="U71" s="39"/>
      <c r="V71" s="39"/>
      <c r="W71" s="40"/>
      <c r="X71" s="55">
        <v>0</v>
      </c>
      <c r="Y71" s="55"/>
      <c r="Z71" s="55"/>
      <c r="AA71" s="55"/>
      <c r="AB71" s="55"/>
      <c r="AC71" s="55">
        <v>0</v>
      </c>
      <c r="AD71" s="55"/>
      <c r="AE71" s="55"/>
      <c r="AF71" s="55"/>
      <c r="AG71" s="55"/>
      <c r="AH71" s="65">
        <v>0</v>
      </c>
      <c r="AI71" s="66"/>
      <c r="AJ71" s="67"/>
      <c r="AK71" s="55">
        <f t="shared" si="5"/>
        <v>0</v>
      </c>
      <c r="AL71" s="55"/>
      <c r="AM71" s="55"/>
      <c r="AN71" s="55"/>
      <c r="AO71" s="55"/>
      <c r="AP71" s="55">
        <v>0</v>
      </c>
      <c r="AQ71" s="55"/>
      <c r="AR71" s="55"/>
      <c r="AS71" s="55"/>
      <c r="AT71" s="55"/>
      <c r="AU71" s="55">
        <v>244780</v>
      </c>
      <c r="AV71" s="55"/>
      <c r="AW71" s="55"/>
      <c r="AX71" s="55"/>
      <c r="AY71" s="55"/>
      <c r="AZ71" s="65">
        <v>244780</v>
      </c>
      <c r="BA71" s="66"/>
      <c r="BB71" s="67"/>
      <c r="BC71" s="55">
        <f t="shared" si="6"/>
        <v>244780</v>
      </c>
      <c r="BD71" s="55"/>
      <c r="BE71" s="55"/>
      <c r="BF71" s="55"/>
      <c r="BG71" s="55"/>
      <c r="BH71" s="55">
        <v>0</v>
      </c>
      <c r="BI71" s="55"/>
      <c r="BJ71" s="55"/>
      <c r="BK71" s="55"/>
      <c r="BL71" s="55"/>
      <c r="BM71" s="55">
        <v>0</v>
      </c>
      <c r="BN71" s="55"/>
      <c r="BO71" s="55"/>
      <c r="BP71" s="55"/>
      <c r="BQ71" s="55"/>
      <c r="BR71" s="65">
        <v>0</v>
      </c>
      <c r="BS71" s="66"/>
      <c r="BT71" s="67"/>
      <c r="BU71" s="55">
        <f t="shared" si="7"/>
        <v>0</v>
      </c>
      <c r="BV71" s="55"/>
      <c r="BW71" s="55"/>
      <c r="BX71" s="55"/>
      <c r="BY71" s="55"/>
    </row>
    <row r="72" spans="1:79" s="25" customFormat="1" ht="12.75" customHeight="1">
      <c r="A72" s="41">
        <v>3132</v>
      </c>
      <c r="B72" s="42"/>
      <c r="C72" s="42"/>
      <c r="D72" s="43"/>
      <c r="E72" s="38" t="s">
        <v>190</v>
      </c>
      <c r="F72" s="39"/>
      <c r="G72" s="39"/>
      <c r="H72" s="39"/>
      <c r="I72" s="39"/>
      <c r="J72" s="39"/>
      <c r="K72" s="39"/>
      <c r="L72" s="39"/>
      <c r="M72" s="39"/>
      <c r="N72" s="39"/>
      <c r="O72" s="39"/>
      <c r="P72" s="39"/>
      <c r="Q72" s="39"/>
      <c r="R72" s="39"/>
      <c r="S72" s="39"/>
      <c r="T72" s="39"/>
      <c r="U72" s="39"/>
      <c r="V72" s="39"/>
      <c r="W72" s="40"/>
      <c r="X72" s="55">
        <v>0</v>
      </c>
      <c r="Y72" s="55"/>
      <c r="Z72" s="55"/>
      <c r="AA72" s="55"/>
      <c r="AB72" s="55"/>
      <c r="AC72" s="55">
        <v>0</v>
      </c>
      <c r="AD72" s="55"/>
      <c r="AE72" s="55"/>
      <c r="AF72" s="55"/>
      <c r="AG72" s="55"/>
      <c r="AH72" s="65">
        <v>0</v>
      </c>
      <c r="AI72" s="66"/>
      <c r="AJ72" s="67"/>
      <c r="AK72" s="55">
        <f t="shared" si="5"/>
        <v>0</v>
      </c>
      <c r="AL72" s="55"/>
      <c r="AM72" s="55"/>
      <c r="AN72" s="55"/>
      <c r="AO72" s="55"/>
      <c r="AP72" s="55">
        <v>0</v>
      </c>
      <c r="AQ72" s="55"/>
      <c r="AR72" s="55"/>
      <c r="AS72" s="55"/>
      <c r="AT72" s="55"/>
      <c r="AU72" s="55">
        <v>461383.41</v>
      </c>
      <c r="AV72" s="55"/>
      <c r="AW72" s="55"/>
      <c r="AX72" s="55"/>
      <c r="AY72" s="55"/>
      <c r="AZ72" s="65">
        <v>461383.41</v>
      </c>
      <c r="BA72" s="66"/>
      <c r="BB72" s="67"/>
      <c r="BC72" s="55">
        <f t="shared" si="6"/>
        <v>461383.41</v>
      </c>
      <c r="BD72" s="55"/>
      <c r="BE72" s="55"/>
      <c r="BF72" s="55"/>
      <c r="BG72" s="55"/>
      <c r="BH72" s="55">
        <v>0</v>
      </c>
      <c r="BI72" s="55"/>
      <c r="BJ72" s="55"/>
      <c r="BK72" s="55"/>
      <c r="BL72" s="55"/>
      <c r="BM72" s="55">
        <v>0</v>
      </c>
      <c r="BN72" s="55"/>
      <c r="BO72" s="55"/>
      <c r="BP72" s="55"/>
      <c r="BQ72" s="55"/>
      <c r="BR72" s="65">
        <v>0</v>
      </c>
      <c r="BS72" s="66"/>
      <c r="BT72" s="67"/>
      <c r="BU72" s="55">
        <f t="shared" si="7"/>
        <v>0</v>
      </c>
      <c r="BV72" s="55"/>
      <c r="BW72" s="55"/>
      <c r="BX72" s="55"/>
      <c r="BY72" s="55"/>
    </row>
    <row r="73" spans="1:79" s="6" customFormat="1" ht="12.75" customHeight="1">
      <c r="A73" s="31"/>
      <c r="B73" s="32"/>
      <c r="C73" s="32"/>
      <c r="D73" s="33"/>
      <c r="E73" s="28" t="s">
        <v>148</v>
      </c>
      <c r="F73" s="29"/>
      <c r="G73" s="29"/>
      <c r="H73" s="29"/>
      <c r="I73" s="29"/>
      <c r="J73" s="29"/>
      <c r="K73" s="29"/>
      <c r="L73" s="29"/>
      <c r="M73" s="29"/>
      <c r="N73" s="29"/>
      <c r="O73" s="29"/>
      <c r="P73" s="29"/>
      <c r="Q73" s="29"/>
      <c r="R73" s="29"/>
      <c r="S73" s="29"/>
      <c r="T73" s="29"/>
      <c r="U73" s="29"/>
      <c r="V73" s="29"/>
      <c r="W73" s="30"/>
      <c r="X73" s="48">
        <v>0</v>
      </c>
      <c r="Y73" s="48"/>
      <c r="Z73" s="48"/>
      <c r="AA73" s="48"/>
      <c r="AB73" s="48"/>
      <c r="AC73" s="48">
        <v>0</v>
      </c>
      <c r="AD73" s="48"/>
      <c r="AE73" s="48"/>
      <c r="AF73" s="48"/>
      <c r="AG73" s="48"/>
      <c r="AH73" s="62">
        <v>0</v>
      </c>
      <c r="AI73" s="63"/>
      <c r="AJ73" s="64"/>
      <c r="AK73" s="48">
        <f t="shared" si="5"/>
        <v>0</v>
      </c>
      <c r="AL73" s="48"/>
      <c r="AM73" s="48"/>
      <c r="AN73" s="48"/>
      <c r="AO73" s="48"/>
      <c r="AP73" s="48">
        <v>12676603</v>
      </c>
      <c r="AQ73" s="48"/>
      <c r="AR73" s="48"/>
      <c r="AS73" s="48"/>
      <c r="AT73" s="48"/>
      <c r="AU73" s="48">
        <v>1671935.41</v>
      </c>
      <c r="AV73" s="48"/>
      <c r="AW73" s="48"/>
      <c r="AX73" s="48"/>
      <c r="AY73" s="48"/>
      <c r="AZ73" s="62">
        <v>706163.40999999992</v>
      </c>
      <c r="BA73" s="63"/>
      <c r="BB73" s="64"/>
      <c r="BC73" s="48">
        <f t="shared" si="6"/>
        <v>14348538.41</v>
      </c>
      <c r="BD73" s="48"/>
      <c r="BE73" s="48"/>
      <c r="BF73" s="48"/>
      <c r="BG73" s="48"/>
      <c r="BH73" s="48">
        <v>26358842</v>
      </c>
      <c r="BI73" s="48"/>
      <c r="BJ73" s="48"/>
      <c r="BK73" s="48"/>
      <c r="BL73" s="48"/>
      <c r="BM73" s="48">
        <v>1317468</v>
      </c>
      <c r="BN73" s="48"/>
      <c r="BO73" s="48"/>
      <c r="BP73" s="48"/>
      <c r="BQ73" s="48"/>
      <c r="BR73" s="62">
        <v>0</v>
      </c>
      <c r="BS73" s="63"/>
      <c r="BT73" s="64"/>
      <c r="BU73" s="48">
        <f t="shared" si="7"/>
        <v>27676310</v>
      </c>
      <c r="BV73" s="48"/>
      <c r="BW73" s="48"/>
      <c r="BX73" s="48"/>
      <c r="BY73" s="48"/>
    </row>
    <row r="75" spans="1:79" ht="14.25" customHeight="1">
      <c r="A75" s="76" t="s">
        <v>256</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row>
    <row r="76" spans="1:79" ht="15" customHeight="1">
      <c r="A76" s="90" t="s">
        <v>243</v>
      </c>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row>
    <row r="77" spans="1:79" ht="23.1" customHeight="1">
      <c r="A77" s="113" t="s">
        <v>120</v>
      </c>
      <c r="B77" s="114"/>
      <c r="C77" s="114"/>
      <c r="D77" s="114"/>
      <c r="E77" s="115"/>
      <c r="F77" s="91" t="s">
        <v>19</v>
      </c>
      <c r="G77" s="92"/>
      <c r="H77" s="92"/>
      <c r="I77" s="92"/>
      <c r="J77" s="92"/>
      <c r="K77" s="92"/>
      <c r="L77" s="92"/>
      <c r="M77" s="92"/>
      <c r="N77" s="92"/>
      <c r="O77" s="92"/>
      <c r="P77" s="92"/>
      <c r="Q77" s="92"/>
      <c r="R77" s="92"/>
      <c r="S77" s="92"/>
      <c r="T77" s="92"/>
      <c r="U77" s="92"/>
      <c r="V77" s="92"/>
      <c r="W77" s="93"/>
      <c r="X77" s="57" t="s">
        <v>244</v>
      </c>
      <c r="Y77" s="57"/>
      <c r="Z77" s="57"/>
      <c r="AA77" s="57"/>
      <c r="AB77" s="57"/>
      <c r="AC77" s="57"/>
      <c r="AD77" s="57"/>
      <c r="AE77" s="57"/>
      <c r="AF77" s="57"/>
      <c r="AG77" s="57"/>
      <c r="AH77" s="57"/>
      <c r="AI77" s="57"/>
      <c r="AJ77" s="57"/>
      <c r="AK77" s="57"/>
      <c r="AL77" s="57"/>
      <c r="AM77" s="57"/>
      <c r="AN77" s="57"/>
      <c r="AO77" s="57"/>
      <c r="AP77" s="57" t="s">
        <v>247</v>
      </c>
      <c r="AQ77" s="57"/>
      <c r="AR77" s="57"/>
      <c r="AS77" s="57"/>
      <c r="AT77" s="57"/>
      <c r="AU77" s="57"/>
      <c r="AV77" s="57"/>
      <c r="AW77" s="57"/>
      <c r="AX77" s="57"/>
      <c r="AY77" s="57"/>
      <c r="AZ77" s="57"/>
      <c r="BA77" s="57"/>
      <c r="BB77" s="57"/>
      <c r="BC77" s="57"/>
      <c r="BD77" s="57"/>
      <c r="BE77" s="57"/>
      <c r="BF77" s="57"/>
      <c r="BG77" s="57"/>
      <c r="BH77" s="57" t="s">
        <v>254</v>
      </c>
      <c r="BI77" s="57"/>
      <c r="BJ77" s="57"/>
      <c r="BK77" s="57"/>
      <c r="BL77" s="57"/>
      <c r="BM77" s="57"/>
      <c r="BN77" s="57"/>
      <c r="BO77" s="57"/>
      <c r="BP77" s="57"/>
      <c r="BQ77" s="57"/>
      <c r="BR77" s="57"/>
      <c r="BS77" s="57"/>
      <c r="BT77" s="57"/>
      <c r="BU77" s="57"/>
      <c r="BV77" s="57"/>
      <c r="BW77" s="57"/>
      <c r="BX77" s="57"/>
      <c r="BY77" s="57"/>
    </row>
    <row r="78" spans="1:79" ht="51.75" customHeight="1">
      <c r="A78" s="116"/>
      <c r="B78" s="117"/>
      <c r="C78" s="117"/>
      <c r="D78" s="117"/>
      <c r="E78" s="118"/>
      <c r="F78" s="94"/>
      <c r="G78" s="95"/>
      <c r="H78" s="95"/>
      <c r="I78" s="95"/>
      <c r="J78" s="95"/>
      <c r="K78" s="95"/>
      <c r="L78" s="95"/>
      <c r="M78" s="95"/>
      <c r="N78" s="95"/>
      <c r="O78" s="95"/>
      <c r="P78" s="95"/>
      <c r="Q78" s="95"/>
      <c r="R78" s="95"/>
      <c r="S78" s="95"/>
      <c r="T78" s="95"/>
      <c r="U78" s="95"/>
      <c r="V78" s="95"/>
      <c r="W78" s="96"/>
      <c r="X78" s="57" t="s">
        <v>4</v>
      </c>
      <c r="Y78" s="57"/>
      <c r="Z78" s="57"/>
      <c r="AA78" s="57"/>
      <c r="AB78" s="57"/>
      <c r="AC78" s="57" t="s">
        <v>3</v>
      </c>
      <c r="AD78" s="57"/>
      <c r="AE78" s="57"/>
      <c r="AF78" s="57"/>
      <c r="AG78" s="57"/>
      <c r="AH78" s="107" t="s">
        <v>117</v>
      </c>
      <c r="AI78" s="108"/>
      <c r="AJ78" s="109"/>
      <c r="AK78" s="57" t="s">
        <v>5</v>
      </c>
      <c r="AL78" s="57"/>
      <c r="AM78" s="57"/>
      <c r="AN78" s="57"/>
      <c r="AO78" s="57"/>
      <c r="AP78" s="57" t="s">
        <v>4</v>
      </c>
      <c r="AQ78" s="57"/>
      <c r="AR78" s="57"/>
      <c r="AS78" s="57"/>
      <c r="AT78" s="57"/>
      <c r="AU78" s="57" t="s">
        <v>3</v>
      </c>
      <c r="AV78" s="57"/>
      <c r="AW78" s="57"/>
      <c r="AX78" s="57"/>
      <c r="AY78" s="57"/>
      <c r="AZ78" s="107" t="s">
        <v>117</v>
      </c>
      <c r="BA78" s="108"/>
      <c r="BB78" s="109"/>
      <c r="BC78" s="57" t="s">
        <v>96</v>
      </c>
      <c r="BD78" s="57"/>
      <c r="BE78" s="57"/>
      <c r="BF78" s="57"/>
      <c r="BG78" s="57"/>
      <c r="BH78" s="57" t="s">
        <v>4</v>
      </c>
      <c r="BI78" s="57"/>
      <c r="BJ78" s="57"/>
      <c r="BK78" s="57"/>
      <c r="BL78" s="57"/>
      <c r="BM78" s="57" t="s">
        <v>3</v>
      </c>
      <c r="BN78" s="57"/>
      <c r="BO78" s="57"/>
      <c r="BP78" s="57"/>
      <c r="BQ78" s="57"/>
      <c r="BR78" s="107" t="s">
        <v>117</v>
      </c>
      <c r="BS78" s="108"/>
      <c r="BT78" s="109"/>
      <c r="BU78" s="57" t="s">
        <v>97</v>
      </c>
      <c r="BV78" s="57"/>
      <c r="BW78" s="57"/>
      <c r="BX78" s="57"/>
      <c r="BY78" s="57"/>
    </row>
    <row r="79" spans="1:79" ht="15" customHeight="1">
      <c r="A79" s="87">
        <v>1</v>
      </c>
      <c r="B79" s="88"/>
      <c r="C79" s="88"/>
      <c r="D79" s="88"/>
      <c r="E79" s="89"/>
      <c r="F79" s="87">
        <v>2</v>
      </c>
      <c r="G79" s="88"/>
      <c r="H79" s="88"/>
      <c r="I79" s="88"/>
      <c r="J79" s="88"/>
      <c r="K79" s="88"/>
      <c r="L79" s="88"/>
      <c r="M79" s="88"/>
      <c r="N79" s="88"/>
      <c r="O79" s="88"/>
      <c r="P79" s="88"/>
      <c r="Q79" s="88"/>
      <c r="R79" s="88"/>
      <c r="S79" s="88"/>
      <c r="T79" s="88"/>
      <c r="U79" s="88"/>
      <c r="V79" s="88"/>
      <c r="W79" s="89"/>
      <c r="X79" s="57">
        <v>3</v>
      </c>
      <c r="Y79" s="57"/>
      <c r="Z79" s="57"/>
      <c r="AA79" s="57"/>
      <c r="AB79" s="57"/>
      <c r="AC79" s="57">
        <v>4</v>
      </c>
      <c r="AD79" s="57"/>
      <c r="AE79" s="57"/>
      <c r="AF79" s="57"/>
      <c r="AG79" s="57"/>
      <c r="AH79" s="87">
        <v>5</v>
      </c>
      <c r="AI79" s="88"/>
      <c r="AJ79" s="89"/>
      <c r="AK79" s="57">
        <v>6</v>
      </c>
      <c r="AL79" s="57"/>
      <c r="AM79" s="57"/>
      <c r="AN79" s="57"/>
      <c r="AO79" s="57"/>
      <c r="AP79" s="57">
        <v>7</v>
      </c>
      <c r="AQ79" s="57"/>
      <c r="AR79" s="57"/>
      <c r="AS79" s="57"/>
      <c r="AT79" s="57"/>
      <c r="AU79" s="57">
        <v>8</v>
      </c>
      <c r="AV79" s="57"/>
      <c r="AW79" s="57"/>
      <c r="AX79" s="57"/>
      <c r="AY79" s="57"/>
      <c r="AZ79" s="87">
        <v>9</v>
      </c>
      <c r="BA79" s="88"/>
      <c r="BB79" s="89"/>
      <c r="BC79" s="57">
        <v>10</v>
      </c>
      <c r="BD79" s="57"/>
      <c r="BE79" s="57"/>
      <c r="BF79" s="57"/>
      <c r="BG79" s="57"/>
      <c r="BH79" s="57">
        <v>11</v>
      </c>
      <c r="BI79" s="57"/>
      <c r="BJ79" s="57"/>
      <c r="BK79" s="57"/>
      <c r="BL79" s="57"/>
      <c r="BM79" s="57">
        <v>12</v>
      </c>
      <c r="BN79" s="57"/>
      <c r="BO79" s="57"/>
      <c r="BP79" s="57"/>
      <c r="BQ79" s="57"/>
      <c r="BR79" s="87">
        <v>13</v>
      </c>
      <c r="BS79" s="88"/>
      <c r="BT79" s="89"/>
      <c r="BU79" s="57">
        <v>14</v>
      </c>
      <c r="BV79" s="57"/>
      <c r="BW79" s="57"/>
      <c r="BX79" s="57"/>
      <c r="BY79" s="57"/>
    </row>
    <row r="80" spans="1:79" s="1" customFormat="1" ht="13.5" hidden="1" customHeight="1">
      <c r="A80" s="84" t="s">
        <v>64</v>
      </c>
      <c r="B80" s="85"/>
      <c r="C80" s="85"/>
      <c r="D80" s="85"/>
      <c r="E80" s="86"/>
      <c r="F80" s="84" t="s">
        <v>57</v>
      </c>
      <c r="G80" s="85"/>
      <c r="H80" s="85"/>
      <c r="I80" s="85"/>
      <c r="J80" s="85"/>
      <c r="K80" s="85"/>
      <c r="L80" s="85"/>
      <c r="M80" s="85"/>
      <c r="N80" s="85"/>
      <c r="O80" s="85"/>
      <c r="P80" s="85"/>
      <c r="Q80" s="85"/>
      <c r="R80" s="85"/>
      <c r="S80" s="85"/>
      <c r="T80" s="85"/>
      <c r="U80" s="85"/>
      <c r="V80" s="85"/>
      <c r="W80" s="86"/>
      <c r="X80" s="79" t="s">
        <v>65</v>
      </c>
      <c r="Y80" s="79"/>
      <c r="Z80" s="79"/>
      <c r="AA80" s="79"/>
      <c r="AB80" s="79"/>
      <c r="AC80" s="79" t="s">
        <v>66</v>
      </c>
      <c r="AD80" s="79"/>
      <c r="AE80" s="79"/>
      <c r="AF80" s="79"/>
      <c r="AG80" s="79"/>
      <c r="AH80" s="84" t="s">
        <v>91</v>
      </c>
      <c r="AI80" s="85"/>
      <c r="AJ80" s="86"/>
      <c r="AK80" s="97" t="s">
        <v>99</v>
      </c>
      <c r="AL80" s="97"/>
      <c r="AM80" s="97"/>
      <c r="AN80" s="97"/>
      <c r="AO80" s="97"/>
      <c r="AP80" s="79" t="s">
        <v>67</v>
      </c>
      <c r="AQ80" s="79"/>
      <c r="AR80" s="79"/>
      <c r="AS80" s="79"/>
      <c r="AT80" s="79"/>
      <c r="AU80" s="79" t="s">
        <v>68</v>
      </c>
      <c r="AV80" s="79"/>
      <c r="AW80" s="79"/>
      <c r="AX80" s="79"/>
      <c r="AY80" s="79"/>
      <c r="AZ80" s="84" t="s">
        <v>92</v>
      </c>
      <c r="BA80" s="85"/>
      <c r="BB80" s="86"/>
      <c r="BC80" s="97" t="s">
        <v>99</v>
      </c>
      <c r="BD80" s="97"/>
      <c r="BE80" s="97"/>
      <c r="BF80" s="97"/>
      <c r="BG80" s="97"/>
      <c r="BH80" s="79" t="s">
        <v>58</v>
      </c>
      <c r="BI80" s="79"/>
      <c r="BJ80" s="79"/>
      <c r="BK80" s="79"/>
      <c r="BL80" s="79"/>
      <c r="BM80" s="79" t="s">
        <v>59</v>
      </c>
      <c r="BN80" s="79"/>
      <c r="BO80" s="79"/>
      <c r="BP80" s="79"/>
      <c r="BQ80" s="79"/>
      <c r="BR80" s="84" t="s">
        <v>93</v>
      </c>
      <c r="BS80" s="85"/>
      <c r="BT80" s="86"/>
      <c r="BU80" s="97" t="s">
        <v>99</v>
      </c>
      <c r="BV80" s="97"/>
      <c r="BW80" s="97"/>
      <c r="BX80" s="97"/>
      <c r="BY80" s="97"/>
      <c r="CA80" t="s">
        <v>27</v>
      </c>
    </row>
    <row r="81" spans="1:79" s="6" customFormat="1" ht="12.75" customHeight="1">
      <c r="A81" s="31"/>
      <c r="B81" s="32"/>
      <c r="C81" s="32"/>
      <c r="D81" s="32"/>
      <c r="E81" s="33"/>
      <c r="F81" s="31" t="s">
        <v>148</v>
      </c>
      <c r="G81" s="32"/>
      <c r="H81" s="32"/>
      <c r="I81" s="32"/>
      <c r="J81" s="32"/>
      <c r="K81" s="32"/>
      <c r="L81" s="32"/>
      <c r="M81" s="32"/>
      <c r="N81" s="32"/>
      <c r="O81" s="32"/>
      <c r="P81" s="32"/>
      <c r="Q81" s="32"/>
      <c r="R81" s="32"/>
      <c r="S81" s="32"/>
      <c r="T81" s="32"/>
      <c r="U81" s="32"/>
      <c r="V81" s="32"/>
      <c r="W81" s="33"/>
      <c r="X81" s="48"/>
      <c r="Y81" s="48"/>
      <c r="Z81" s="48"/>
      <c r="AA81" s="48"/>
      <c r="AB81" s="48"/>
      <c r="AC81" s="48"/>
      <c r="AD81" s="48"/>
      <c r="AE81" s="48"/>
      <c r="AF81" s="48"/>
      <c r="AG81" s="48"/>
      <c r="AH81" s="62"/>
      <c r="AI81" s="63"/>
      <c r="AJ81" s="64"/>
      <c r="AK81" s="48">
        <f>IF(ISNUMBER(X81),X81,0)+IF(ISNUMBER(AC81),AC81,0)</f>
        <v>0</v>
      </c>
      <c r="AL81" s="48"/>
      <c r="AM81" s="48"/>
      <c r="AN81" s="48"/>
      <c r="AO81" s="48"/>
      <c r="AP81" s="48"/>
      <c r="AQ81" s="48"/>
      <c r="AR81" s="48"/>
      <c r="AS81" s="48"/>
      <c r="AT81" s="48"/>
      <c r="AU81" s="48"/>
      <c r="AV81" s="48"/>
      <c r="AW81" s="48"/>
      <c r="AX81" s="48"/>
      <c r="AY81" s="48"/>
      <c r="AZ81" s="62"/>
      <c r="BA81" s="63"/>
      <c r="BB81" s="64"/>
      <c r="BC81" s="48">
        <f>IF(ISNUMBER(AP81),AP81,0)+IF(ISNUMBER(AU81),AU81,0)</f>
        <v>0</v>
      </c>
      <c r="BD81" s="48"/>
      <c r="BE81" s="48"/>
      <c r="BF81" s="48"/>
      <c r="BG81" s="48"/>
      <c r="BH81" s="48"/>
      <c r="BI81" s="48"/>
      <c r="BJ81" s="48"/>
      <c r="BK81" s="48"/>
      <c r="BL81" s="48"/>
      <c r="BM81" s="48"/>
      <c r="BN81" s="48"/>
      <c r="BO81" s="48"/>
      <c r="BP81" s="48"/>
      <c r="BQ81" s="48"/>
      <c r="BR81" s="62"/>
      <c r="BS81" s="63"/>
      <c r="BT81" s="64"/>
      <c r="BU81" s="48">
        <f>IF(ISNUMBER(BH81),BH81,0)+IF(ISNUMBER(BM81),BM81,0)</f>
        <v>0</v>
      </c>
      <c r="BV81" s="48"/>
      <c r="BW81" s="48"/>
      <c r="BX81" s="48"/>
      <c r="BY81" s="48"/>
      <c r="CA81" s="6" t="s">
        <v>28</v>
      </c>
    </row>
    <row r="83" spans="1:79" ht="14.25" customHeight="1">
      <c r="A83" s="76" t="s">
        <v>271</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row>
    <row r="84" spans="1:79" ht="15" customHeight="1">
      <c r="A84" s="90" t="s">
        <v>243</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row>
    <row r="85" spans="1:79" ht="23.1" customHeight="1">
      <c r="A85" s="113" t="s">
        <v>119</v>
      </c>
      <c r="B85" s="114"/>
      <c r="C85" s="114"/>
      <c r="D85" s="115"/>
      <c r="E85" s="91" t="s">
        <v>19</v>
      </c>
      <c r="F85" s="92"/>
      <c r="G85" s="92"/>
      <c r="H85" s="92"/>
      <c r="I85" s="92"/>
      <c r="J85" s="92"/>
      <c r="K85" s="92"/>
      <c r="L85" s="92"/>
      <c r="M85" s="92"/>
      <c r="N85" s="92"/>
      <c r="O85" s="92"/>
      <c r="P85" s="92"/>
      <c r="Q85" s="92"/>
      <c r="R85" s="92"/>
      <c r="S85" s="92"/>
      <c r="T85" s="92"/>
      <c r="U85" s="92"/>
      <c r="V85" s="92"/>
      <c r="W85" s="93"/>
      <c r="X85" s="87" t="s">
        <v>265</v>
      </c>
      <c r="Y85" s="88"/>
      <c r="Z85" s="88"/>
      <c r="AA85" s="88"/>
      <c r="AB85" s="88"/>
      <c r="AC85" s="88"/>
      <c r="AD85" s="88"/>
      <c r="AE85" s="88"/>
      <c r="AF85" s="88"/>
      <c r="AG85" s="88"/>
      <c r="AH85" s="88"/>
      <c r="AI85" s="88"/>
      <c r="AJ85" s="88"/>
      <c r="AK85" s="88"/>
      <c r="AL85" s="88"/>
      <c r="AM85" s="88"/>
      <c r="AN85" s="88"/>
      <c r="AO85" s="89"/>
      <c r="AP85" s="87" t="s">
        <v>270</v>
      </c>
      <c r="AQ85" s="88"/>
      <c r="AR85" s="88"/>
      <c r="AS85" s="88"/>
      <c r="AT85" s="88"/>
      <c r="AU85" s="88"/>
      <c r="AV85" s="88"/>
      <c r="AW85" s="88"/>
      <c r="AX85" s="88"/>
      <c r="AY85" s="88"/>
      <c r="AZ85" s="88"/>
      <c r="BA85" s="88"/>
      <c r="BB85" s="88"/>
      <c r="BC85" s="88"/>
      <c r="BD85" s="88"/>
      <c r="BE85" s="88"/>
      <c r="BF85" s="88"/>
      <c r="BG85" s="89"/>
    </row>
    <row r="86" spans="1:79" ht="48.75" customHeight="1">
      <c r="A86" s="116"/>
      <c r="B86" s="117"/>
      <c r="C86" s="117"/>
      <c r="D86" s="118"/>
      <c r="E86" s="94"/>
      <c r="F86" s="95"/>
      <c r="G86" s="95"/>
      <c r="H86" s="95"/>
      <c r="I86" s="95"/>
      <c r="J86" s="95"/>
      <c r="K86" s="95"/>
      <c r="L86" s="95"/>
      <c r="M86" s="95"/>
      <c r="N86" s="95"/>
      <c r="O86" s="95"/>
      <c r="P86" s="95"/>
      <c r="Q86" s="95"/>
      <c r="R86" s="95"/>
      <c r="S86" s="95"/>
      <c r="T86" s="95"/>
      <c r="U86" s="95"/>
      <c r="V86" s="95"/>
      <c r="W86" s="96"/>
      <c r="X86" s="87" t="s">
        <v>4</v>
      </c>
      <c r="Y86" s="88"/>
      <c r="Z86" s="88"/>
      <c r="AA86" s="88"/>
      <c r="AB86" s="89"/>
      <c r="AC86" s="87" t="s">
        <v>3</v>
      </c>
      <c r="AD86" s="88"/>
      <c r="AE86" s="88"/>
      <c r="AF86" s="88"/>
      <c r="AG86" s="89"/>
      <c r="AH86" s="107" t="s">
        <v>117</v>
      </c>
      <c r="AI86" s="108"/>
      <c r="AJ86" s="109"/>
      <c r="AK86" s="87" t="s">
        <v>5</v>
      </c>
      <c r="AL86" s="88"/>
      <c r="AM86" s="88"/>
      <c r="AN86" s="88"/>
      <c r="AO86" s="89"/>
      <c r="AP86" s="87" t="s">
        <v>4</v>
      </c>
      <c r="AQ86" s="88"/>
      <c r="AR86" s="88"/>
      <c r="AS86" s="88"/>
      <c r="AT86" s="89"/>
      <c r="AU86" s="87" t="s">
        <v>3</v>
      </c>
      <c r="AV86" s="88"/>
      <c r="AW86" s="88"/>
      <c r="AX86" s="88"/>
      <c r="AY86" s="89"/>
      <c r="AZ86" s="107" t="s">
        <v>117</v>
      </c>
      <c r="BA86" s="108"/>
      <c r="BB86" s="109"/>
      <c r="BC86" s="87" t="s">
        <v>96</v>
      </c>
      <c r="BD86" s="88"/>
      <c r="BE86" s="88"/>
      <c r="BF86" s="88"/>
      <c r="BG86" s="89"/>
    </row>
    <row r="87" spans="1:79" ht="12.75" customHeight="1">
      <c r="A87" s="87">
        <v>1</v>
      </c>
      <c r="B87" s="88"/>
      <c r="C87" s="88"/>
      <c r="D87" s="89"/>
      <c r="E87" s="87">
        <v>2</v>
      </c>
      <c r="F87" s="88"/>
      <c r="G87" s="88"/>
      <c r="H87" s="88"/>
      <c r="I87" s="88"/>
      <c r="J87" s="88"/>
      <c r="K87" s="88"/>
      <c r="L87" s="88"/>
      <c r="M87" s="88"/>
      <c r="N87" s="88"/>
      <c r="O87" s="88"/>
      <c r="P87" s="88"/>
      <c r="Q87" s="88"/>
      <c r="R87" s="88"/>
      <c r="S87" s="88"/>
      <c r="T87" s="88"/>
      <c r="U87" s="88"/>
      <c r="V87" s="88"/>
      <c r="W87" s="89"/>
      <c r="X87" s="87">
        <v>3</v>
      </c>
      <c r="Y87" s="88"/>
      <c r="Z87" s="88"/>
      <c r="AA87" s="88"/>
      <c r="AB87" s="89"/>
      <c r="AC87" s="87">
        <v>4</v>
      </c>
      <c r="AD87" s="88"/>
      <c r="AE87" s="88"/>
      <c r="AF87" s="88"/>
      <c r="AG87" s="89"/>
      <c r="AH87" s="87">
        <v>5</v>
      </c>
      <c r="AI87" s="88"/>
      <c r="AJ87" s="89"/>
      <c r="AK87" s="87">
        <v>6</v>
      </c>
      <c r="AL87" s="88"/>
      <c r="AM87" s="88"/>
      <c r="AN87" s="88"/>
      <c r="AO87" s="89"/>
      <c r="AP87" s="87">
        <v>7</v>
      </c>
      <c r="AQ87" s="88"/>
      <c r="AR87" s="88"/>
      <c r="AS87" s="88"/>
      <c r="AT87" s="89"/>
      <c r="AU87" s="87">
        <v>8</v>
      </c>
      <c r="AV87" s="88"/>
      <c r="AW87" s="88"/>
      <c r="AX87" s="88"/>
      <c r="AY87" s="89"/>
      <c r="AZ87" s="87">
        <v>9</v>
      </c>
      <c r="BA87" s="88"/>
      <c r="BB87" s="89"/>
      <c r="BC87" s="87">
        <v>10</v>
      </c>
      <c r="BD87" s="88"/>
      <c r="BE87" s="88"/>
      <c r="BF87" s="88"/>
      <c r="BG87" s="89"/>
    </row>
    <row r="88" spans="1:79" s="1" customFormat="1" ht="12.75" hidden="1" customHeight="1">
      <c r="A88" s="84" t="s">
        <v>64</v>
      </c>
      <c r="B88" s="85"/>
      <c r="C88" s="85"/>
      <c r="D88" s="86"/>
      <c r="E88" s="84" t="s">
        <v>57</v>
      </c>
      <c r="F88" s="85"/>
      <c r="G88" s="85"/>
      <c r="H88" s="85"/>
      <c r="I88" s="85"/>
      <c r="J88" s="85"/>
      <c r="K88" s="85"/>
      <c r="L88" s="85"/>
      <c r="M88" s="85"/>
      <c r="N88" s="85"/>
      <c r="O88" s="85"/>
      <c r="P88" s="85"/>
      <c r="Q88" s="85"/>
      <c r="R88" s="85"/>
      <c r="S88" s="85"/>
      <c r="T88" s="85"/>
      <c r="U88" s="85"/>
      <c r="V88" s="85"/>
      <c r="W88" s="86"/>
      <c r="X88" s="84" t="s">
        <v>60</v>
      </c>
      <c r="Y88" s="85"/>
      <c r="Z88" s="85"/>
      <c r="AA88" s="85"/>
      <c r="AB88" s="86"/>
      <c r="AC88" s="84" t="s">
        <v>61</v>
      </c>
      <c r="AD88" s="85"/>
      <c r="AE88" s="85"/>
      <c r="AF88" s="85"/>
      <c r="AG88" s="86"/>
      <c r="AH88" s="84" t="s">
        <v>94</v>
      </c>
      <c r="AI88" s="85"/>
      <c r="AJ88" s="86"/>
      <c r="AK88" s="110" t="s">
        <v>99</v>
      </c>
      <c r="AL88" s="111"/>
      <c r="AM88" s="111"/>
      <c r="AN88" s="111"/>
      <c r="AO88" s="112"/>
      <c r="AP88" s="84" t="s">
        <v>62</v>
      </c>
      <c r="AQ88" s="85"/>
      <c r="AR88" s="85"/>
      <c r="AS88" s="85"/>
      <c r="AT88" s="86"/>
      <c r="AU88" s="84" t="s">
        <v>63</v>
      </c>
      <c r="AV88" s="85"/>
      <c r="AW88" s="85"/>
      <c r="AX88" s="85"/>
      <c r="AY88" s="86"/>
      <c r="AZ88" s="84" t="s">
        <v>95</v>
      </c>
      <c r="BA88" s="85"/>
      <c r="BB88" s="86"/>
      <c r="BC88" s="110" t="s">
        <v>99</v>
      </c>
      <c r="BD88" s="111"/>
      <c r="BE88" s="111"/>
      <c r="BF88" s="111"/>
      <c r="BG88" s="112"/>
      <c r="CA88" t="s">
        <v>29</v>
      </c>
    </row>
    <row r="89" spans="1:79" s="25" customFormat="1" ht="12.75" customHeight="1">
      <c r="A89" s="41">
        <v>2111</v>
      </c>
      <c r="B89" s="42"/>
      <c r="C89" s="42"/>
      <c r="D89" s="43"/>
      <c r="E89" s="38" t="s">
        <v>176</v>
      </c>
      <c r="F89" s="39"/>
      <c r="G89" s="39"/>
      <c r="H89" s="39"/>
      <c r="I89" s="39"/>
      <c r="J89" s="39"/>
      <c r="K89" s="39"/>
      <c r="L89" s="39"/>
      <c r="M89" s="39"/>
      <c r="N89" s="39"/>
      <c r="O89" s="39"/>
      <c r="P89" s="39"/>
      <c r="Q89" s="39"/>
      <c r="R89" s="39"/>
      <c r="S89" s="39"/>
      <c r="T89" s="39"/>
      <c r="U89" s="39"/>
      <c r="V89" s="39"/>
      <c r="W89" s="40"/>
      <c r="X89" s="65">
        <v>20538743.966000002</v>
      </c>
      <c r="Y89" s="66"/>
      <c r="Z89" s="66"/>
      <c r="AA89" s="66"/>
      <c r="AB89" s="67"/>
      <c r="AC89" s="65">
        <v>0</v>
      </c>
      <c r="AD89" s="66"/>
      <c r="AE89" s="66"/>
      <c r="AF89" s="66"/>
      <c r="AG89" s="67"/>
      <c r="AH89" s="65">
        <v>0</v>
      </c>
      <c r="AI89" s="66"/>
      <c r="AJ89" s="67"/>
      <c r="AK89" s="65">
        <f t="shared" ref="AK89:AK104" si="8">IF(ISNUMBER(X89),X89,0)+IF(ISNUMBER(AC89),AC89,0)</f>
        <v>20538743.966000002</v>
      </c>
      <c r="AL89" s="66"/>
      <c r="AM89" s="66"/>
      <c r="AN89" s="66"/>
      <c r="AO89" s="67"/>
      <c r="AP89" s="65">
        <v>22099688.507416002</v>
      </c>
      <c r="AQ89" s="66"/>
      <c r="AR89" s="66"/>
      <c r="AS89" s="66"/>
      <c r="AT89" s="67"/>
      <c r="AU89" s="65">
        <v>0</v>
      </c>
      <c r="AV89" s="66"/>
      <c r="AW89" s="66"/>
      <c r="AX89" s="66"/>
      <c r="AY89" s="67"/>
      <c r="AZ89" s="65">
        <v>0</v>
      </c>
      <c r="BA89" s="66"/>
      <c r="BB89" s="67"/>
      <c r="BC89" s="65">
        <f t="shared" ref="BC89:BC104" si="9">IF(ISNUMBER(AP89),AP89,0)+IF(ISNUMBER(AU89),AU89,0)</f>
        <v>22099688.507416002</v>
      </c>
      <c r="BD89" s="66"/>
      <c r="BE89" s="66"/>
      <c r="BF89" s="66"/>
      <c r="BG89" s="67"/>
      <c r="CA89" s="25" t="s">
        <v>30</v>
      </c>
    </row>
    <row r="90" spans="1:79" s="25" customFormat="1" ht="12.75" customHeight="1">
      <c r="A90" s="41">
        <v>2120</v>
      </c>
      <c r="B90" s="42"/>
      <c r="C90" s="42"/>
      <c r="D90" s="43"/>
      <c r="E90" s="38" t="s">
        <v>177</v>
      </c>
      <c r="F90" s="39"/>
      <c r="G90" s="39"/>
      <c r="H90" s="39"/>
      <c r="I90" s="39"/>
      <c r="J90" s="39"/>
      <c r="K90" s="39"/>
      <c r="L90" s="39"/>
      <c r="M90" s="39"/>
      <c r="N90" s="39"/>
      <c r="O90" s="39"/>
      <c r="P90" s="39"/>
      <c r="Q90" s="39"/>
      <c r="R90" s="39"/>
      <c r="S90" s="39"/>
      <c r="T90" s="39"/>
      <c r="U90" s="39"/>
      <c r="V90" s="39"/>
      <c r="W90" s="40"/>
      <c r="X90" s="65">
        <v>4610164.1359999999</v>
      </c>
      <c r="Y90" s="66"/>
      <c r="Z90" s="66"/>
      <c r="AA90" s="66"/>
      <c r="AB90" s="67"/>
      <c r="AC90" s="65">
        <v>0</v>
      </c>
      <c r="AD90" s="66"/>
      <c r="AE90" s="66"/>
      <c r="AF90" s="66"/>
      <c r="AG90" s="67"/>
      <c r="AH90" s="65">
        <v>0</v>
      </c>
      <c r="AI90" s="66"/>
      <c r="AJ90" s="67"/>
      <c r="AK90" s="65">
        <f t="shared" si="8"/>
        <v>4610164.1359999999</v>
      </c>
      <c r="AL90" s="66"/>
      <c r="AM90" s="66"/>
      <c r="AN90" s="66"/>
      <c r="AO90" s="67"/>
      <c r="AP90" s="65">
        <v>4960536.6103360001</v>
      </c>
      <c r="AQ90" s="66"/>
      <c r="AR90" s="66"/>
      <c r="AS90" s="66"/>
      <c r="AT90" s="67"/>
      <c r="AU90" s="65">
        <v>0</v>
      </c>
      <c r="AV90" s="66"/>
      <c r="AW90" s="66"/>
      <c r="AX90" s="66"/>
      <c r="AY90" s="67"/>
      <c r="AZ90" s="65">
        <v>0</v>
      </c>
      <c r="BA90" s="66"/>
      <c r="BB90" s="67"/>
      <c r="BC90" s="65">
        <f t="shared" si="9"/>
        <v>4960536.6103360001</v>
      </c>
      <c r="BD90" s="66"/>
      <c r="BE90" s="66"/>
      <c r="BF90" s="66"/>
      <c r="BG90" s="67"/>
    </row>
    <row r="91" spans="1:79" s="25" customFormat="1" ht="12.75" customHeight="1">
      <c r="A91" s="41">
        <v>2210</v>
      </c>
      <c r="B91" s="42"/>
      <c r="C91" s="42"/>
      <c r="D91" s="43"/>
      <c r="E91" s="38" t="s">
        <v>178</v>
      </c>
      <c r="F91" s="39"/>
      <c r="G91" s="39"/>
      <c r="H91" s="39"/>
      <c r="I91" s="39"/>
      <c r="J91" s="39"/>
      <c r="K91" s="39"/>
      <c r="L91" s="39"/>
      <c r="M91" s="39"/>
      <c r="N91" s="39"/>
      <c r="O91" s="39"/>
      <c r="P91" s="39"/>
      <c r="Q91" s="39"/>
      <c r="R91" s="39"/>
      <c r="S91" s="39"/>
      <c r="T91" s="39"/>
      <c r="U91" s="39"/>
      <c r="V91" s="39"/>
      <c r="W91" s="40"/>
      <c r="X91" s="65">
        <v>35372.832000000002</v>
      </c>
      <c r="Y91" s="66"/>
      <c r="Z91" s="66"/>
      <c r="AA91" s="66"/>
      <c r="AB91" s="67"/>
      <c r="AC91" s="65">
        <v>0</v>
      </c>
      <c r="AD91" s="66"/>
      <c r="AE91" s="66"/>
      <c r="AF91" s="66"/>
      <c r="AG91" s="67"/>
      <c r="AH91" s="65">
        <v>0</v>
      </c>
      <c r="AI91" s="66"/>
      <c r="AJ91" s="67"/>
      <c r="AK91" s="65">
        <f t="shared" si="8"/>
        <v>35372.832000000002</v>
      </c>
      <c r="AL91" s="66"/>
      <c r="AM91" s="66"/>
      <c r="AN91" s="66"/>
      <c r="AO91" s="67"/>
      <c r="AP91" s="65">
        <v>37141.473600000005</v>
      </c>
      <c r="AQ91" s="66"/>
      <c r="AR91" s="66"/>
      <c r="AS91" s="66"/>
      <c r="AT91" s="67"/>
      <c r="AU91" s="65">
        <v>0</v>
      </c>
      <c r="AV91" s="66"/>
      <c r="AW91" s="66"/>
      <c r="AX91" s="66"/>
      <c r="AY91" s="67"/>
      <c r="AZ91" s="65">
        <v>0</v>
      </c>
      <c r="BA91" s="66"/>
      <c r="BB91" s="67"/>
      <c r="BC91" s="65">
        <f t="shared" si="9"/>
        <v>37141.473600000005</v>
      </c>
      <c r="BD91" s="66"/>
      <c r="BE91" s="66"/>
      <c r="BF91" s="66"/>
      <c r="BG91" s="67"/>
    </row>
    <row r="92" spans="1:79" s="25" customFormat="1" ht="12.75" customHeight="1">
      <c r="A92" s="41">
        <v>2220</v>
      </c>
      <c r="B92" s="42"/>
      <c r="C92" s="42"/>
      <c r="D92" s="43"/>
      <c r="E92" s="38" t="s">
        <v>179</v>
      </c>
      <c r="F92" s="39"/>
      <c r="G92" s="39"/>
      <c r="H92" s="39"/>
      <c r="I92" s="39"/>
      <c r="J92" s="39"/>
      <c r="K92" s="39"/>
      <c r="L92" s="39"/>
      <c r="M92" s="39"/>
      <c r="N92" s="39"/>
      <c r="O92" s="39"/>
      <c r="P92" s="39"/>
      <c r="Q92" s="39"/>
      <c r="R92" s="39"/>
      <c r="S92" s="39"/>
      <c r="T92" s="39"/>
      <c r="U92" s="39"/>
      <c r="V92" s="39"/>
      <c r="W92" s="40"/>
      <c r="X92" s="65">
        <v>2851.2000000000003</v>
      </c>
      <c r="Y92" s="66"/>
      <c r="Z92" s="66"/>
      <c r="AA92" s="66"/>
      <c r="AB92" s="67"/>
      <c r="AC92" s="65">
        <v>0</v>
      </c>
      <c r="AD92" s="66"/>
      <c r="AE92" s="66"/>
      <c r="AF92" s="66"/>
      <c r="AG92" s="67"/>
      <c r="AH92" s="65">
        <v>0</v>
      </c>
      <c r="AI92" s="66"/>
      <c r="AJ92" s="67"/>
      <c r="AK92" s="65">
        <f t="shared" si="8"/>
        <v>2851.2000000000003</v>
      </c>
      <c r="AL92" s="66"/>
      <c r="AM92" s="66"/>
      <c r="AN92" s="66"/>
      <c r="AO92" s="67"/>
      <c r="AP92" s="65">
        <v>2993.76</v>
      </c>
      <c r="AQ92" s="66"/>
      <c r="AR92" s="66"/>
      <c r="AS92" s="66"/>
      <c r="AT92" s="67"/>
      <c r="AU92" s="65">
        <v>0</v>
      </c>
      <c r="AV92" s="66"/>
      <c r="AW92" s="66"/>
      <c r="AX92" s="66"/>
      <c r="AY92" s="67"/>
      <c r="AZ92" s="65">
        <v>0</v>
      </c>
      <c r="BA92" s="66"/>
      <c r="BB92" s="67"/>
      <c r="BC92" s="65">
        <f t="shared" si="9"/>
        <v>2993.76</v>
      </c>
      <c r="BD92" s="66"/>
      <c r="BE92" s="66"/>
      <c r="BF92" s="66"/>
      <c r="BG92" s="67"/>
    </row>
    <row r="93" spans="1:79" s="25" customFormat="1" ht="12.75" customHeight="1">
      <c r="A93" s="41">
        <v>2230</v>
      </c>
      <c r="B93" s="42"/>
      <c r="C93" s="42"/>
      <c r="D93" s="43"/>
      <c r="E93" s="38" t="s">
        <v>180</v>
      </c>
      <c r="F93" s="39"/>
      <c r="G93" s="39"/>
      <c r="H93" s="39"/>
      <c r="I93" s="39"/>
      <c r="J93" s="39"/>
      <c r="K93" s="39"/>
      <c r="L93" s="39"/>
      <c r="M93" s="39"/>
      <c r="N93" s="39"/>
      <c r="O93" s="39"/>
      <c r="P93" s="39"/>
      <c r="Q93" s="39"/>
      <c r="R93" s="39"/>
      <c r="S93" s="39"/>
      <c r="T93" s="39"/>
      <c r="U93" s="39"/>
      <c r="V93" s="39"/>
      <c r="W93" s="40"/>
      <c r="X93" s="65">
        <v>1456990.656</v>
      </c>
      <c r="Y93" s="66"/>
      <c r="Z93" s="66"/>
      <c r="AA93" s="66"/>
      <c r="AB93" s="67"/>
      <c r="AC93" s="65">
        <v>1391246.2080000001</v>
      </c>
      <c r="AD93" s="66"/>
      <c r="AE93" s="66"/>
      <c r="AF93" s="66"/>
      <c r="AG93" s="67"/>
      <c r="AH93" s="65">
        <v>0</v>
      </c>
      <c r="AI93" s="66"/>
      <c r="AJ93" s="67"/>
      <c r="AK93" s="65">
        <f t="shared" si="8"/>
        <v>2848236.8640000001</v>
      </c>
      <c r="AL93" s="66"/>
      <c r="AM93" s="66"/>
      <c r="AN93" s="66"/>
      <c r="AO93" s="67"/>
      <c r="AP93" s="65">
        <v>1529840.1888000001</v>
      </c>
      <c r="AQ93" s="66"/>
      <c r="AR93" s="66"/>
      <c r="AS93" s="66"/>
      <c r="AT93" s="67"/>
      <c r="AU93" s="65">
        <v>1460808.5184000002</v>
      </c>
      <c r="AV93" s="66"/>
      <c r="AW93" s="66"/>
      <c r="AX93" s="66"/>
      <c r="AY93" s="67"/>
      <c r="AZ93" s="65">
        <v>0</v>
      </c>
      <c r="BA93" s="66"/>
      <c r="BB93" s="67"/>
      <c r="BC93" s="65">
        <f t="shared" si="9"/>
        <v>2990648.7072000001</v>
      </c>
      <c r="BD93" s="66"/>
      <c r="BE93" s="66"/>
      <c r="BF93" s="66"/>
      <c r="BG93" s="67"/>
    </row>
    <row r="94" spans="1:79" s="25" customFormat="1" ht="12.75" customHeight="1">
      <c r="A94" s="41">
        <v>2240</v>
      </c>
      <c r="B94" s="42"/>
      <c r="C94" s="42"/>
      <c r="D94" s="43"/>
      <c r="E94" s="38" t="s">
        <v>181</v>
      </c>
      <c r="F94" s="39"/>
      <c r="G94" s="39"/>
      <c r="H94" s="39"/>
      <c r="I94" s="39"/>
      <c r="J94" s="39"/>
      <c r="K94" s="39"/>
      <c r="L94" s="39"/>
      <c r="M94" s="39"/>
      <c r="N94" s="39"/>
      <c r="O94" s="39"/>
      <c r="P94" s="39"/>
      <c r="Q94" s="39"/>
      <c r="R94" s="39"/>
      <c r="S94" s="39"/>
      <c r="T94" s="39"/>
      <c r="U94" s="39"/>
      <c r="V94" s="39"/>
      <c r="W94" s="40"/>
      <c r="X94" s="65">
        <v>198908.16</v>
      </c>
      <c r="Y94" s="66"/>
      <c r="Z94" s="66"/>
      <c r="AA94" s="66"/>
      <c r="AB94" s="67"/>
      <c r="AC94" s="65">
        <v>0</v>
      </c>
      <c r="AD94" s="66"/>
      <c r="AE94" s="66"/>
      <c r="AF94" s="66"/>
      <c r="AG94" s="67"/>
      <c r="AH94" s="65">
        <v>0</v>
      </c>
      <c r="AI94" s="66"/>
      <c r="AJ94" s="67"/>
      <c r="AK94" s="65">
        <f t="shared" si="8"/>
        <v>198908.16</v>
      </c>
      <c r="AL94" s="66"/>
      <c r="AM94" s="66"/>
      <c r="AN94" s="66"/>
      <c r="AO94" s="67"/>
      <c r="AP94" s="65">
        <v>208853.568</v>
      </c>
      <c r="AQ94" s="66"/>
      <c r="AR94" s="66"/>
      <c r="AS94" s="66"/>
      <c r="AT94" s="67"/>
      <c r="AU94" s="65">
        <v>0</v>
      </c>
      <c r="AV94" s="66"/>
      <c r="AW94" s="66"/>
      <c r="AX94" s="66"/>
      <c r="AY94" s="67"/>
      <c r="AZ94" s="65">
        <v>0</v>
      </c>
      <c r="BA94" s="66"/>
      <c r="BB94" s="67"/>
      <c r="BC94" s="65">
        <f t="shared" si="9"/>
        <v>208853.568</v>
      </c>
      <c r="BD94" s="66"/>
      <c r="BE94" s="66"/>
      <c r="BF94" s="66"/>
      <c r="BG94" s="67"/>
    </row>
    <row r="95" spans="1:79" s="25" customFormat="1" ht="12.75" customHeight="1">
      <c r="A95" s="41">
        <v>2250</v>
      </c>
      <c r="B95" s="42"/>
      <c r="C95" s="42"/>
      <c r="D95" s="43"/>
      <c r="E95" s="38" t="s">
        <v>182</v>
      </c>
      <c r="F95" s="39"/>
      <c r="G95" s="39"/>
      <c r="H95" s="39"/>
      <c r="I95" s="39"/>
      <c r="J95" s="39"/>
      <c r="K95" s="39"/>
      <c r="L95" s="39"/>
      <c r="M95" s="39"/>
      <c r="N95" s="39"/>
      <c r="O95" s="39"/>
      <c r="P95" s="39"/>
      <c r="Q95" s="39"/>
      <c r="R95" s="39"/>
      <c r="S95" s="39"/>
      <c r="T95" s="39"/>
      <c r="U95" s="39"/>
      <c r="V95" s="39"/>
      <c r="W95" s="40"/>
      <c r="X95" s="65">
        <v>6008.64</v>
      </c>
      <c r="Y95" s="66"/>
      <c r="Z95" s="66"/>
      <c r="AA95" s="66"/>
      <c r="AB95" s="67"/>
      <c r="AC95" s="65">
        <v>0</v>
      </c>
      <c r="AD95" s="66"/>
      <c r="AE95" s="66"/>
      <c r="AF95" s="66"/>
      <c r="AG95" s="67"/>
      <c r="AH95" s="65">
        <v>0</v>
      </c>
      <c r="AI95" s="66"/>
      <c r="AJ95" s="67"/>
      <c r="AK95" s="65">
        <f t="shared" si="8"/>
        <v>6008.64</v>
      </c>
      <c r="AL95" s="66"/>
      <c r="AM95" s="66"/>
      <c r="AN95" s="66"/>
      <c r="AO95" s="67"/>
      <c r="AP95" s="65">
        <v>6309.072000000001</v>
      </c>
      <c r="AQ95" s="66"/>
      <c r="AR95" s="66"/>
      <c r="AS95" s="66"/>
      <c r="AT95" s="67"/>
      <c r="AU95" s="65">
        <v>0</v>
      </c>
      <c r="AV95" s="66"/>
      <c r="AW95" s="66"/>
      <c r="AX95" s="66"/>
      <c r="AY95" s="67"/>
      <c r="AZ95" s="65">
        <v>0</v>
      </c>
      <c r="BA95" s="66"/>
      <c r="BB95" s="67"/>
      <c r="BC95" s="65">
        <f t="shared" si="9"/>
        <v>6309.072000000001</v>
      </c>
      <c r="BD95" s="66"/>
      <c r="BE95" s="66"/>
      <c r="BF95" s="66"/>
      <c r="BG95" s="67"/>
    </row>
    <row r="96" spans="1:79" s="25" customFormat="1" ht="12.75" customHeight="1">
      <c r="A96" s="41">
        <v>2272</v>
      </c>
      <c r="B96" s="42"/>
      <c r="C96" s="42"/>
      <c r="D96" s="43"/>
      <c r="E96" s="38" t="s">
        <v>183</v>
      </c>
      <c r="F96" s="39"/>
      <c r="G96" s="39"/>
      <c r="H96" s="39"/>
      <c r="I96" s="39"/>
      <c r="J96" s="39"/>
      <c r="K96" s="39"/>
      <c r="L96" s="39"/>
      <c r="M96" s="39"/>
      <c r="N96" s="39"/>
      <c r="O96" s="39"/>
      <c r="P96" s="39"/>
      <c r="Q96" s="39"/>
      <c r="R96" s="39"/>
      <c r="S96" s="39"/>
      <c r="T96" s="39"/>
      <c r="U96" s="39"/>
      <c r="V96" s="39"/>
      <c r="W96" s="40"/>
      <c r="X96" s="65">
        <v>170956</v>
      </c>
      <c r="Y96" s="66"/>
      <c r="Z96" s="66"/>
      <c r="AA96" s="66"/>
      <c r="AB96" s="67"/>
      <c r="AC96" s="65">
        <v>0</v>
      </c>
      <c r="AD96" s="66"/>
      <c r="AE96" s="66"/>
      <c r="AF96" s="66"/>
      <c r="AG96" s="67"/>
      <c r="AH96" s="65">
        <v>0</v>
      </c>
      <c r="AI96" s="66"/>
      <c r="AJ96" s="67"/>
      <c r="AK96" s="65">
        <f t="shared" si="8"/>
        <v>170956</v>
      </c>
      <c r="AL96" s="66"/>
      <c r="AM96" s="66"/>
      <c r="AN96" s="66"/>
      <c r="AO96" s="67"/>
      <c r="AP96" s="65">
        <v>181042.40399999998</v>
      </c>
      <c r="AQ96" s="66"/>
      <c r="AR96" s="66"/>
      <c r="AS96" s="66"/>
      <c r="AT96" s="67"/>
      <c r="AU96" s="65">
        <v>0</v>
      </c>
      <c r="AV96" s="66"/>
      <c r="AW96" s="66"/>
      <c r="AX96" s="66"/>
      <c r="AY96" s="67"/>
      <c r="AZ96" s="65">
        <v>0</v>
      </c>
      <c r="BA96" s="66"/>
      <c r="BB96" s="67"/>
      <c r="BC96" s="65">
        <f t="shared" si="9"/>
        <v>181042.40399999998</v>
      </c>
      <c r="BD96" s="66"/>
      <c r="BE96" s="66"/>
      <c r="BF96" s="66"/>
      <c r="BG96" s="67"/>
    </row>
    <row r="97" spans="1:79" s="25" customFormat="1" ht="12.75" customHeight="1">
      <c r="A97" s="41">
        <v>2273</v>
      </c>
      <c r="B97" s="42"/>
      <c r="C97" s="42"/>
      <c r="D97" s="43"/>
      <c r="E97" s="38" t="s">
        <v>184</v>
      </c>
      <c r="F97" s="39"/>
      <c r="G97" s="39"/>
      <c r="H97" s="39"/>
      <c r="I97" s="39"/>
      <c r="J97" s="39"/>
      <c r="K97" s="39"/>
      <c r="L97" s="39"/>
      <c r="M97" s="39"/>
      <c r="N97" s="39"/>
      <c r="O97" s="39"/>
      <c r="P97" s="39"/>
      <c r="Q97" s="39"/>
      <c r="R97" s="39"/>
      <c r="S97" s="39"/>
      <c r="T97" s="39"/>
      <c r="U97" s="39"/>
      <c r="V97" s="39"/>
      <c r="W97" s="40"/>
      <c r="X97" s="65">
        <v>568128</v>
      </c>
      <c r="Y97" s="66"/>
      <c r="Z97" s="66"/>
      <c r="AA97" s="66"/>
      <c r="AB97" s="67"/>
      <c r="AC97" s="65">
        <v>0</v>
      </c>
      <c r="AD97" s="66"/>
      <c r="AE97" s="66"/>
      <c r="AF97" s="66"/>
      <c r="AG97" s="67"/>
      <c r="AH97" s="65">
        <v>0</v>
      </c>
      <c r="AI97" s="66"/>
      <c r="AJ97" s="67"/>
      <c r="AK97" s="65">
        <f t="shared" si="8"/>
        <v>568128</v>
      </c>
      <c r="AL97" s="66"/>
      <c r="AM97" s="66"/>
      <c r="AN97" s="66"/>
      <c r="AO97" s="67"/>
      <c r="AP97" s="65">
        <v>624940.80000000005</v>
      </c>
      <c r="AQ97" s="66"/>
      <c r="AR97" s="66"/>
      <c r="AS97" s="66"/>
      <c r="AT97" s="67"/>
      <c r="AU97" s="65">
        <v>0</v>
      </c>
      <c r="AV97" s="66"/>
      <c r="AW97" s="66"/>
      <c r="AX97" s="66"/>
      <c r="AY97" s="67"/>
      <c r="AZ97" s="65">
        <v>0</v>
      </c>
      <c r="BA97" s="66"/>
      <c r="BB97" s="67"/>
      <c r="BC97" s="65">
        <f t="shared" si="9"/>
        <v>624940.80000000005</v>
      </c>
      <c r="BD97" s="66"/>
      <c r="BE97" s="66"/>
      <c r="BF97" s="66"/>
      <c r="BG97" s="67"/>
    </row>
    <row r="98" spans="1:79" s="25" customFormat="1" ht="12.75" customHeight="1">
      <c r="A98" s="41">
        <v>2274</v>
      </c>
      <c r="B98" s="42"/>
      <c r="C98" s="42"/>
      <c r="D98" s="43"/>
      <c r="E98" s="38" t="s">
        <v>185</v>
      </c>
      <c r="F98" s="39"/>
      <c r="G98" s="39"/>
      <c r="H98" s="39"/>
      <c r="I98" s="39"/>
      <c r="J98" s="39"/>
      <c r="K98" s="39"/>
      <c r="L98" s="39"/>
      <c r="M98" s="39"/>
      <c r="N98" s="39"/>
      <c r="O98" s="39"/>
      <c r="P98" s="39"/>
      <c r="Q98" s="39"/>
      <c r="R98" s="39"/>
      <c r="S98" s="39"/>
      <c r="T98" s="39"/>
      <c r="U98" s="39"/>
      <c r="V98" s="39"/>
      <c r="W98" s="40"/>
      <c r="X98" s="65">
        <v>623181.6</v>
      </c>
      <c r="Y98" s="66"/>
      <c r="Z98" s="66"/>
      <c r="AA98" s="66"/>
      <c r="AB98" s="67"/>
      <c r="AC98" s="65">
        <v>0</v>
      </c>
      <c r="AD98" s="66"/>
      <c r="AE98" s="66"/>
      <c r="AF98" s="66"/>
      <c r="AG98" s="67"/>
      <c r="AH98" s="65">
        <v>0</v>
      </c>
      <c r="AI98" s="66"/>
      <c r="AJ98" s="67"/>
      <c r="AK98" s="65">
        <f t="shared" si="8"/>
        <v>623181.6</v>
      </c>
      <c r="AL98" s="66"/>
      <c r="AM98" s="66"/>
      <c r="AN98" s="66"/>
      <c r="AO98" s="67"/>
      <c r="AP98" s="65">
        <v>641253.86639999994</v>
      </c>
      <c r="AQ98" s="66"/>
      <c r="AR98" s="66"/>
      <c r="AS98" s="66"/>
      <c r="AT98" s="67"/>
      <c r="AU98" s="65">
        <v>0</v>
      </c>
      <c r="AV98" s="66"/>
      <c r="AW98" s="66"/>
      <c r="AX98" s="66"/>
      <c r="AY98" s="67"/>
      <c r="AZ98" s="65">
        <v>0</v>
      </c>
      <c r="BA98" s="66"/>
      <c r="BB98" s="67"/>
      <c r="BC98" s="65">
        <f t="shared" si="9"/>
        <v>641253.86639999994</v>
      </c>
      <c r="BD98" s="66"/>
      <c r="BE98" s="66"/>
      <c r="BF98" s="66"/>
      <c r="BG98" s="67"/>
    </row>
    <row r="99" spans="1:79" s="25" customFormat="1" ht="12.75" customHeight="1">
      <c r="A99" s="41">
        <v>2275</v>
      </c>
      <c r="B99" s="42"/>
      <c r="C99" s="42"/>
      <c r="D99" s="43"/>
      <c r="E99" s="38" t="s">
        <v>186</v>
      </c>
      <c r="F99" s="39"/>
      <c r="G99" s="39"/>
      <c r="H99" s="39"/>
      <c r="I99" s="39"/>
      <c r="J99" s="39"/>
      <c r="K99" s="39"/>
      <c r="L99" s="39"/>
      <c r="M99" s="39"/>
      <c r="N99" s="39"/>
      <c r="O99" s="39"/>
      <c r="P99" s="39"/>
      <c r="Q99" s="39"/>
      <c r="R99" s="39"/>
      <c r="S99" s="39"/>
      <c r="T99" s="39"/>
      <c r="U99" s="39"/>
      <c r="V99" s="39"/>
      <c r="W99" s="40"/>
      <c r="X99" s="65">
        <v>529807.79200000002</v>
      </c>
      <c r="Y99" s="66"/>
      <c r="Z99" s="66"/>
      <c r="AA99" s="66"/>
      <c r="AB99" s="67"/>
      <c r="AC99" s="65">
        <v>0</v>
      </c>
      <c r="AD99" s="66"/>
      <c r="AE99" s="66"/>
      <c r="AF99" s="66"/>
      <c r="AG99" s="67"/>
      <c r="AH99" s="65">
        <v>0</v>
      </c>
      <c r="AI99" s="66"/>
      <c r="AJ99" s="67"/>
      <c r="AK99" s="65">
        <f t="shared" si="8"/>
        <v>529807.79200000002</v>
      </c>
      <c r="AL99" s="66"/>
      <c r="AM99" s="66"/>
      <c r="AN99" s="66"/>
      <c r="AO99" s="67"/>
      <c r="AP99" s="65">
        <v>561066.45172799996</v>
      </c>
      <c r="AQ99" s="66"/>
      <c r="AR99" s="66"/>
      <c r="AS99" s="66"/>
      <c r="AT99" s="67"/>
      <c r="AU99" s="65">
        <v>0</v>
      </c>
      <c r="AV99" s="66"/>
      <c r="AW99" s="66"/>
      <c r="AX99" s="66"/>
      <c r="AY99" s="67"/>
      <c r="AZ99" s="65">
        <v>0</v>
      </c>
      <c r="BA99" s="66"/>
      <c r="BB99" s="67"/>
      <c r="BC99" s="65">
        <f t="shared" si="9"/>
        <v>561066.45172799996</v>
      </c>
      <c r="BD99" s="66"/>
      <c r="BE99" s="66"/>
      <c r="BF99" s="66"/>
      <c r="BG99" s="67"/>
    </row>
    <row r="100" spans="1:79" s="25" customFormat="1" ht="25.5" customHeight="1">
      <c r="A100" s="41">
        <v>2282</v>
      </c>
      <c r="B100" s="42"/>
      <c r="C100" s="42"/>
      <c r="D100" s="43"/>
      <c r="E100" s="38" t="s">
        <v>187</v>
      </c>
      <c r="F100" s="39"/>
      <c r="G100" s="39"/>
      <c r="H100" s="39"/>
      <c r="I100" s="39"/>
      <c r="J100" s="39"/>
      <c r="K100" s="39"/>
      <c r="L100" s="39"/>
      <c r="M100" s="39"/>
      <c r="N100" s="39"/>
      <c r="O100" s="39"/>
      <c r="P100" s="39"/>
      <c r="Q100" s="39"/>
      <c r="R100" s="39"/>
      <c r="S100" s="39"/>
      <c r="T100" s="39"/>
      <c r="U100" s="39"/>
      <c r="V100" s="39"/>
      <c r="W100" s="40"/>
      <c r="X100" s="65">
        <v>5596.8</v>
      </c>
      <c r="Y100" s="66"/>
      <c r="Z100" s="66"/>
      <c r="AA100" s="66"/>
      <c r="AB100" s="67"/>
      <c r="AC100" s="65">
        <v>0</v>
      </c>
      <c r="AD100" s="66"/>
      <c r="AE100" s="66"/>
      <c r="AF100" s="66"/>
      <c r="AG100" s="67"/>
      <c r="AH100" s="65">
        <v>0</v>
      </c>
      <c r="AI100" s="66"/>
      <c r="AJ100" s="67"/>
      <c r="AK100" s="65">
        <f t="shared" si="8"/>
        <v>5596.8</v>
      </c>
      <c r="AL100" s="66"/>
      <c r="AM100" s="66"/>
      <c r="AN100" s="66"/>
      <c r="AO100" s="67"/>
      <c r="AP100" s="65">
        <v>5876.64</v>
      </c>
      <c r="AQ100" s="66"/>
      <c r="AR100" s="66"/>
      <c r="AS100" s="66"/>
      <c r="AT100" s="67"/>
      <c r="AU100" s="65">
        <v>0</v>
      </c>
      <c r="AV100" s="66"/>
      <c r="AW100" s="66"/>
      <c r="AX100" s="66"/>
      <c r="AY100" s="67"/>
      <c r="AZ100" s="65">
        <v>0</v>
      </c>
      <c r="BA100" s="66"/>
      <c r="BB100" s="67"/>
      <c r="BC100" s="65">
        <f t="shared" si="9"/>
        <v>5876.64</v>
      </c>
      <c r="BD100" s="66"/>
      <c r="BE100" s="66"/>
      <c r="BF100" s="66"/>
      <c r="BG100" s="67"/>
    </row>
    <row r="101" spans="1:79" s="25" customFormat="1" ht="12.75" customHeight="1">
      <c r="A101" s="41">
        <v>2800</v>
      </c>
      <c r="B101" s="42"/>
      <c r="C101" s="42"/>
      <c r="D101" s="43"/>
      <c r="E101" s="38" t="s">
        <v>188</v>
      </c>
      <c r="F101" s="39"/>
      <c r="G101" s="39"/>
      <c r="H101" s="39"/>
      <c r="I101" s="39"/>
      <c r="J101" s="39"/>
      <c r="K101" s="39"/>
      <c r="L101" s="39"/>
      <c r="M101" s="39"/>
      <c r="N101" s="39"/>
      <c r="O101" s="39"/>
      <c r="P101" s="39"/>
      <c r="Q101" s="39"/>
      <c r="R101" s="39"/>
      <c r="S101" s="39"/>
      <c r="T101" s="39"/>
      <c r="U101" s="39"/>
      <c r="V101" s="39"/>
      <c r="W101" s="40"/>
      <c r="X101" s="65">
        <v>4857.6000000000004</v>
      </c>
      <c r="Y101" s="66"/>
      <c r="Z101" s="66"/>
      <c r="AA101" s="66"/>
      <c r="AB101" s="67"/>
      <c r="AC101" s="65">
        <v>0</v>
      </c>
      <c r="AD101" s="66"/>
      <c r="AE101" s="66"/>
      <c r="AF101" s="66"/>
      <c r="AG101" s="67"/>
      <c r="AH101" s="65">
        <v>0</v>
      </c>
      <c r="AI101" s="66"/>
      <c r="AJ101" s="67"/>
      <c r="AK101" s="65">
        <f t="shared" si="8"/>
        <v>4857.6000000000004</v>
      </c>
      <c r="AL101" s="66"/>
      <c r="AM101" s="66"/>
      <c r="AN101" s="66"/>
      <c r="AO101" s="67"/>
      <c r="AP101" s="65">
        <v>5100.4800000000005</v>
      </c>
      <c r="AQ101" s="66"/>
      <c r="AR101" s="66"/>
      <c r="AS101" s="66"/>
      <c r="AT101" s="67"/>
      <c r="AU101" s="65">
        <v>0</v>
      </c>
      <c r="AV101" s="66"/>
      <c r="AW101" s="66"/>
      <c r="AX101" s="66"/>
      <c r="AY101" s="67"/>
      <c r="AZ101" s="65">
        <v>0</v>
      </c>
      <c r="BA101" s="66"/>
      <c r="BB101" s="67"/>
      <c r="BC101" s="65">
        <f t="shared" si="9"/>
        <v>5100.4800000000005</v>
      </c>
      <c r="BD101" s="66"/>
      <c r="BE101" s="66"/>
      <c r="BF101" s="66"/>
      <c r="BG101" s="67"/>
    </row>
    <row r="102" spans="1:79" s="25" customFormat="1" ht="25.5" customHeight="1">
      <c r="A102" s="41">
        <v>3110</v>
      </c>
      <c r="B102" s="42"/>
      <c r="C102" s="42"/>
      <c r="D102" s="43"/>
      <c r="E102" s="38" t="s">
        <v>189</v>
      </c>
      <c r="F102" s="39"/>
      <c r="G102" s="39"/>
      <c r="H102" s="39"/>
      <c r="I102" s="39"/>
      <c r="J102" s="39"/>
      <c r="K102" s="39"/>
      <c r="L102" s="39"/>
      <c r="M102" s="39"/>
      <c r="N102" s="39"/>
      <c r="O102" s="39"/>
      <c r="P102" s="39"/>
      <c r="Q102" s="39"/>
      <c r="R102" s="39"/>
      <c r="S102" s="39"/>
      <c r="T102" s="39"/>
      <c r="U102" s="39"/>
      <c r="V102" s="39"/>
      <c r="W102" s="40"/>
      <c r="X102" s="65">
        <v>0</v>
      </c>
      <c r="Y102" s="66"/>
      <c r="Z102" s="66"/>
      <c r="AA102" s="66"/>
      <c r="AB102" s="67"/>
      <c r="AC102" s="65">
        <v>0</v>
      </c>
      <c r="AD102" s="66"/>
      <c r="AE102" s="66"/>
      <c r="AF102" s="66"/>
      <c r="AG102" s="67"/>
      <c r="AH102" s="65">
        <v>0</v>
      </c>
      <c r="AI102" s="66"/>
      <c r="AJ102" s="67"/>
      <c r="AK102" s="65">
        <f t="shared" si="8"/>
        <v>0</v>
      </c>
      <c r="AL102" s="66"/>
      <c r="AM102" s="66"/>
      <c r="AN102" s="66"/>
      <c r="AO102" s="67"/>
      <c r="AP102" s="65">
        <v>0</v>
      </c>
      <c r="AQ102" s="66"/>
      <c r="AR102" s="66"/>
      <c r="AS102" s="66"/>
      <c r="AT102" s="67"/>
      <c r="AU102" s="65">
        <v>0</v>
      </c>
      <c r="AV102" s="66"/>
      <c r="AW102" s="66"/>
      <c r="AX102" s="66"/>
      <c r="AY102" s="67"/>
      <c r="AZ102" s="65">
        <v>0</v>
      </c>
      <c r="BA102" s="66"/>
      <c r="BB102" s="67"/>
      <c r="BC102" s="65">
        <f t="shared" si="9"/>
        <v>0</v>
      </c>
      <c r="BD102" s="66"/>
      <c r="BE102" s="66"/>
      <c r="BF102" s="66"/>
      <c r="BG102" s="67"/>
    </row>
    <row r="103" spans="1:79" s="25" customFormat="1" ht="12.75" customHeight="1">
      <c r="A103" s="41">
        <v>3132</v>
      </c>
      <c r="B103" s="42"/>
      <c r="C103" s="42"/>
      <c r="D103" s="43"/>
      <c r="E103" s="38" t="s">
        <v>190</v>
      </c>
      <c r="F103" s="39"/>
      <c r="G103" s="39"/>
      <c r="H103" s="39"/>
      <c r="I103" s="39"/>
      <c r="J103" s="39"/>
      <c r="K103" s="39"/>
      <c r="L103" s="39"/>
      <c r="M103" s="39"/>
      <c r="N103" s="39"/>
      <c r="O103" s="39"/>
      <c r="P103" s="39"/>
      <c r="Q103" s="39"/>
      <c r="R103" s="39"/>
      <c r="S103" s="39"/>
      <c r="T103" s="39"/>
      <c r="U103" s="39"/>
      <c r="V103" s="39"/>
      <c r="W103" s="40"/>
      <c r="X103" s="65">
        <v>0</v>
      </c>
      <c r="Y103" s="66"/>
      <c r="Z103" s="66"/>
      <c r="AA103" s="66"/>
      <c r="AB103" s="67"/>
      <c r="AC103" s="65">
        <v>0</v>
      </c>
      <c r="AD103" s="66"/>
      <c r="AE103" s="66"/>
      <c r="AF103" s="66"/>
      <c r="AG103" s="67"/>
      <c r="AH103" s="65">
        <v>0</v>
      </c>
      <c r="AI103" s="66"/>
      <c r="AJ103" s="67"/>
      <c r="AK103" s="65">
        <f t="shared" si="8"/>
        <v>0</v>
      </c>
      <c r="AL103" s="66"/>
      <c r="AM103" s="66"/>
      <c r="AN103" s="66"/>
      <c r="AO103" s="67"/>
      <c r="AP103" s="65">
        <v>0</v>
      </c>
      <c r="AQ103" s="66"/>
      <c r="AR103" s="66"/>
      <c r="AS103" s="66"/>
      <c r="AT103" s="67"/>
      <c r="AU103" s="65">
        <v>0</v>
      </c>
      <c r="AV103" s="66"/>
      <c r="AW103" s="66"/>
      <c r="AX103" s="66"/>
      <c r="AY103" s="67"/>
      <c r="AZ103" s="65">
        <v>0</v>
      </c>
      <c r="BA103" s="66"/>
      <c r="BB103" s="67"/>
      <c r="BC103" s="65">
        <f t="shared" si="9"/>
        <v>0</v>
      </c>
      <c r="BD103" s="66"/>
      <c r="BE103" s="66"/>
      <c r="BF103" s="66"/>
      <c r="BG103" s="67"/>
    </row>
    <row r="104" spans="1:79" s="6" customFormat="1" ht="12.75" customHeight="1">
      <c r="A104" s="31"/>
      <c r="B104" s="32"/>
      <c r="C104" s="32"/>
      <c r="D104" s="33"/>
      <c r="E104" s="28" t="s">
        <v>148</v>
      </c>
      <c r="F104" s="29"/>
      <c r="G104" s="29"/>
      <c r="H104" s="29"/>
      <c r="I104" s="29"/>
      <c r="J104" s="29"/>
      <c r="K104" s="29"/>
      <c r="L104" s="29"/>
      <c r="M104" s="29"/>
      <c r="N104" s="29"/>
      <c r="O104" s="29"/>
      <c r="P104" s="29"/>
      <c r="Q104" s="29"/>
      <c r="R104" s="29"/>
      <c r="S104" s="29"/>
      <c r="T104" s="29"/>
      <c r="U104" s="29"/>
      <c r="V104" s="29"/>
      <c r="W104" s="30"/>
      <c r="X104" s="62">
        <v>28751567.382000003</v>
      </c>
      <c r="Y104" s="63"/>
      <c r="Z104" s="63"/>
      <c r="AA104" s="63"/>
      <c r="AB104" s="64"/>
      <c r="AC104" s="62">
        <v>1391246.2080000001</v>
      </c>
      <c r="AD104" s="63"/>
      <c r="AE104" s="63"/>
      <c r="AF104" s="63"/>
      <c r="AG104" s="64"/>
      <c r="AH104" s="62">
        <v>0</v>
      </c>
      <c r="AI104" s="63"/>
      <c r="AJ104" s="64"/>
      <c r="AK104" s="62">
        <f t="shared" si="8"/>
        <v>30142813.590000004</v>
      </c>
      <c r="AL104" s="63"/>
      <c r="AM104" s="63"/>
      <c r="AN104" s="63"/>
      <c r="AO104" s="64"/>
      <c r="AP104" s="62">
        <v>30864643.822280005</v>
      </c>
      <c r="AQ104" s="63"/>
      <c r="AR104" s="63"/>
      <c r="AS104" s="63"/>
      <c r="AT104" s="64"/>
      <c r="AU104" s="62">
        <v>1460808.5184000002</v>
      </c>
      <c r="AV104" s="63"/>
      <c r="AW104" s="63"/>
      <c r="AX104" s="63"/>
      <c r="AY104" s="64"/>
      <c r="AZ104" s="62">
        <v>0</v>
      </c>
      <c r="BA104" s="63"/>
      <c r="BB104" s="64"/>
      <c r="BC104" s="62">
        <f t="shared" si="9"/>
        <v>32325452.340680003</v>
      </c>
      <c r="BD104" s="63"/>
      <c r="BE104" s="63"/>
      <c r="BF104" s="63"/>
      <c r="BG104" s="64"/>
    </row>
    <row r="106" spans="1:79" ht="14.25" customHeight="1">
      <c r="A106" s="76" t="s">
        <v>272</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row>
    <row r="107" spans="1:79" ht="15" customHeight="1">
      <c r="A107" s="80" t="s">
        <v>243</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row>
    <row r="108" spans="1:79" ht="23.1" customHeight="1">
      <c r="A108" s="113" t="s">
        <v>120</v>
      </c>
      <c r="B108" s="114"/>
      <c r="C108" s="114"/>
      <c r="D108" s="114"/>
      <c r="E108" s="115"/>
      <c r="F108" s="91" t="s">
        <v>19</v>
      </c>
      <c r="G108" s="92"/>
      <c r="H108" s="92"/>
      <c r="I108" s="92"/>
      <c r="J108" s="92"/>
      <c r="K108" s="92"/>
      <c r="L108" s="92"/>
      <c r="M108" s="92"/>
      <c r="N108" s="92"/>
      <c r="O108" s="92"/>
      <c r="P108" s="92"/>
      <c r="Q108" s="92"/>
      <c r="R108" s="92"/>
      <c r="S108" s="92"/>
      <c r="T108" s="92"/>
      <c r="U108" s="92"/>
      <c r="V108" s="92"/>
      <c r="W108" s="93"/>
      <c r="X108" s="87" t="s">
        <v>265</v>
      </c>
      <c r="Y108" s="88"/>
      <c r="Z108" s="88"/>
      <c r="AA108" s="88"/>
      <c r="AB108" s="88"/>
      <c r="AC108" s="88"/>
      <c r="AD108" s="88"/>
      <c r="AE108" s="88"/>
      <c r="AF108" s="88"/>
      <c r="AG108" s="88"/>
      <c r="AH108" s="88"/>
      <c r="AI108" s="88"/>
      <c r="AJ108" s="88"/>
      <c r="AK108" s="88"/>
      <c r="AL108" s="88"/>
      <c r="AM108" s="88"/>
      <c r="AN108" s="88"/>
      <c r="AO108" s="89"/>
      <c r="AP108" s="87" t="s">
        <v>270</v>
      </c>
      <c r="AQ108" s="88"/>
      <c r="AR108" s="88"/>
      <c r="AS108" s="88"/>
      <c r="AT108" s="88"/>
      <c r="AU108" s="88"/>
      <c r="AV108" s="88"/>
      <c r="AW108" s="88"/>
      <c r="AX108" s="88"/>
      <c r="AY108" s="88"/>
      <c r="AZ108" s="88"/>
      <c r="BA108" s="88"/>
      <c r="BB108" s="88"/>
      <c r="BC108" s="88"/>
      <c r="BD108" s="88"/>
      <c r="BE108" s="88"/>
      <c r="BF108" s="88"/>
      <c r="BG108" s="89"/>
    </row>
    <row r="109" spans="1:79" ht="53.25" customHeight="1">
      <c r="A109" s="116"/>
      <c r="B109" s="117"/>
      <c r="C109" s="117"/>
      <c r="D109" s="117"/>
      <c r="E109" s="118"/>
      <c r="F109" s="94"/>
      <c r="G109" s="95"/>
      <c r="H109" s="95"/>
      <c r="I109" s="95"/>
      <c r="J109" s="95"/>
      <c r="K109" s="95"/>
      <c r="L109" s="95"/>
      <c r="M109" s="95"/>
      <c r="N109" s="95"/>
      <c r="O109" s="95"/>
      <c r="P109" s="95"/>
      <c r="Q109" s="95"/>
      <c r="R109" s="95"/>
      <c r="S109" s="95"/>
      <c r="T109" s="95"/>
      <c r="U109" s="95"/>
      <c r="V109" s="95"/>
      <c r="W109" s="96"/>
      <c r="X109" s="87" t="s">
        <v>4</v>
      </c>
      <c r="Y109" s="88"/>
      <c r="Z109" s="88"/>
      <c r="AA109" s="88"/>
      <c r="AB109" s="89"/>
      <c r="AC109" s="87" t="s">
        <v>3</v>
      </c>
      <c r="AD109" s="88"/>
      <c r="AE109" s="88"/>
      <c r="AF109" s="88"/>
      <c r="AG109" s="89"/>
      <c r="AH109" s="107" t="s">
        <v>117</v>
      </c>
      <c r="AI109" s="108"/>
      <c r="AJ109" s="109"/>
      <c r="AK109" s="87" t="s">
        <v>5</v>
      </c>
      <c r="AL109" s="88"/>
      <c r="AM109" s="88"/>
      <c r="AN109" s="88"/>
      <c r="AO109" s="89"/>
      <c r="AP109" s="87" t="s">
        <v>4</v>
      </c>
      <c r="AQ109" s="88"/>
      <c r="AR109" s="88"/>
      <c r="AS109" s="88"/>
      <c r="AT109" s="89"/>
      <c r="AU109" s="87" t="s">
        <v>3</v>
      </c>
      <c r="AV109" s="88"/>
      <c r="AW109" s="88"/>
      <c r="AX109" s="88"/>
      <c r="AY109" s="89"/>
      <c r="AZ109" s="107" t="s">
        <v>117</v>
      </c>
      <c r="BA109" s="108"/>
      <c r="BB109" s="109"/>
      <c r="BC109" s="87" t="s">
        <v>96</v>
      </c>
      <c r="BD109" s="88"/>
      <c r="BE109" s="88"/>
      <c r="BF109" s="88"/>
      <c r="BG109" s="89"/>
    </row>
    <row r="110" spans="1:79" ht="15" customHeight="1">
      <c r="A110" s="87">
        <v>1</v>
      </c>
      <c r="B110" s="88"/>
      <c r="C110" s="88"/>
      <c r="D110" s="88"/>
      <c r="E110" s="89"/>
      <c r="F110" s="87">
        <v>2</v>
      </c>
      <c r="G110" s="88"/>
      <c r="H110" s="88"/>
      <c r="I110" s="88"/>
      <c r="J110" s="88"/>
      <c r="K110" s="88"/>
      <c r="L110" s="88"/>
      <c r="M110" s="88"/>
      <c r="N110" s="88"/>
      <c r="O110" s="88"/>
      <c r="P110" s="88"/>
      <c r="Q110" s="88"/>
      <c r="R110" s="88"/>
      <c r="S110" s="88"/>
      <c r="T110" s="88"/>
      <c r="U110" s="88"/>
      <c r="V110" s="88"/>
      <c r="W110" s="89"/>
      <c r="X110" s="87">
        <v>3</v>
      </c>
      <c r="Y110" s="88"/>
      <c r="Z110" s="88"/>
      <c r="AA110" s="88"/>
      <c r="AB110" s="89"/>
      <c r="AC110" s="87">
        <v>4</v>
      </c>
      <c r="AD110" s="88"/>
      <c r="AE110" s="88"/>
      <c r="AF110" s="88"/>
      <c r="AG110" s="89"/>
      <c r="AH110" s="87">
        <v>5</v>
      </c>
      <c r="AI110" s="88"/>
      <c r="AJ110" s="89"/>
      <c r="AK110" s="87">
        <v>6</v>
      </c>
      <c r="AL110" s="88"/>
      <c r="AM110" s="88"/>
      <c r="AN110" s="88"/>
      <c r="AO110" s="89"/>
      <c r="AP110" s="87">
        <v>7</v>
      </c>
      <c r="AQ110" s="88"/>
      <c r="AR110" s="88"/>
      <c r="AS110" s="88"/>
      <c r="AT110" s="89"/>
      <c r="AU110" s="87">
        <v>8</v>
      </c>
      <c r="AV110" s="88"/>
      <c r="AW110" s="88"/>
      <c r="AX110" s="88"/>
      <c r="AY110" s="89"/>
      <c r="AZ110" s="87">
        <v>9</v>
      </c>
      <c r="BA110" s="88"/>
      <c r="BB110" s="89"/>
      <c r="BC110" s="87">
        <v>10</v>
      </c>
      <c r="BD110" s="88"/>
      <c r="BE110" s="88"/>
      <c r="BF110" s="88"/>
      <c r="BG110" s="89"/>
    </row>
    <row r="111" spans="1:79" s="1" customFormat="1" ht="15" hidden="1" customHeight="1">
      <c r="A111" s="84" t="s">
        <v>64</v>
      </c>
      <c r="B111" s="85"/>
      <c r="C111" s="85"/>
      <c r="D111" s="85"/>
      <c r="E111" s="86"/>
      <c r="F111" s="84" t="s">
        <v>57</v>
      </c>
      <c r="G111" s="85"/>
      <c r="H111" s="85"/>
      <c r="I111" s="85"/>
      <c r="J111" s="85"/>
      <c r="K111" s="85"/>
      <c r="L111" s="85"/>
      <c r="M111" s="85"/>
      <c r="N111" s="85"/>
      <c r="O111" s="85"/>
      <c r="P111" s="85"/>
      <c r="Q111" s="85"/>
      <c r="R111" s="85"/>
      <c r="S111" s="85"/>
      <c r="T111" s="85"/>
      <c r="U111" s="85"/>
      <c r="V111" s="85"/>
      <c r="W111" s="86"/>
      <c r="X111" s="84" t="s">
        <v>60</v>
      </c>
      <c r="Y111" s="85"/>
      <c r="Z111" s="85"/>
      <c r="AA111" s="85"/>
      <c r="AB111" s="86"/>
      <c r="AC111" s="84" t="s">
        <v>61</v>
      </c>
      <c r="AD111" s="85"/>
      <c r="AE111" s="85"/>
      <c r="AF111" s="85"/>
      <c r="AG111" s="86"/>
      <c r="AH111" s="84" t="s">
        <v>94</v>
      </c>
      <c r="AI111" s="85"/>
      <c r="AJ111" s="86"/>
      <c r="AK111" s="110" t="s">
        <v>99</v>
      </c>
      <c r="AL111" s="111"/>
      <c r="AM111" s="111"/>
      <c r="AN111" s="111"/>
      <c r="AO111" s="112"/>
      <c r="AP111" s="84" t="s">
        <v>62</v>
      </c>
      <c r="AQ111" s="85"/>
      <c r="AR111" s="85"/>
      <c r="AS111" s="85"/>
      <c r="AT111" s="86"/>
      <c r="AU111" s="84" t="s">
        <v>63</v>
      </c>
      <c r="AV111" s="85"/>
      <c r="AW111" s="85"/>
      <c r="AX111" s="85"/>
      <c r="AY111" s="86"/>
      <c r="AZ111" s="84" t="s">
        <v>95</v>
      </c>
      <c r="BA111" s="85"/>
      <c r="BB111" s="86"/>
      <c r="BC111" s="110" t="s">
        <v>99</v>
      </c>
      <c r="BD111" s="111"/>
      <c r="BE111" s="111"/>
      <c r="BF111" s="111"/>
      <c r="BG111" s="112"/>
      <c r="CA111" t="s">
        <v>31</v>
      </c>
    </row>
    <row r="112" spans="1:79" s="6" customFormat="1" ht="12.75" customHeight="1">
      <c r="A112" s="31"/>
      <c r="B112" s="32"/>
      <c r="C112" s="32"/>
      <c r="D112" s="32"/>
      <c r="E112" s="33"/>
      <c r="F112" s="31" t="s">
        <v>148</v>
      </c>
      <c r="G112" s="32"/>
      <c r="H112" s="32"/>
      <c r="I112" s="32"/>
      <c r="J112" s="32"/>
      <c r="K112" s="32"/>
      <c r="L112" s="32"/>
      <c r="M112" s="32"/>
      <c r="N112" s="32"/>
      <c r="O112" s="32"/>
      <c r="P112" s="32"/>
      <c r="Q112" s="32"/>
      <c r="R112" s="32"/>
      <c r="S112" s="32"/>
      <c r="T112" s="32"/>
      <c r="U112" s="32"/>
      <c r="V112" s="32"/>
      <c r="W112" s="33"/>
      <c r="X112" s="62"/>
      <c r="Y112" s="63"/>
      <c r="Z112" s="63"/>
      <c r="AA112" s="63"/>
      <c r="AB112" s="64"/>
      <c r="AC112" s="62"/>
      <c r="AD112" s="63"/>
      <c r="AE112" s="63"/>
      <c r="AF112" s="63"/>
      <c r="AG112" s="64"/>
      <c r="AH112" s="62"/>
      <c r="AI112" s="63"/>
      <c r="AJ112" s="64"/>
      <c r="AK112" s="62">
        <f>IF(ISNUMBER(X112),X112,0)+IF(ISNUMBER(AC112),AC112,0)</f>
        <v>0</v>
      </c>
      <c r="AL112" s="63"/>
      <c r="AM112" s="63"/>
      <c r="AN112" s="63"/>
      <c r="AO112" s="64"/>
      <c r="AP112" s="62"/>
      <c r="AQ112" s="63"/>
      <c r="AR112" s="63"/>
      <c r="AS112" s="63"/>
      <c r="AT112" s="64"/>
      <c r="AU112" s="62"/>
      <c r="AV112" s="63"/>
      <c r="AW112" s="63"/>
      <c r="AX112" s="63"/>
      <c r="AY112" s="64"/>
      <c r="AZ112" s="62"/>
      <c r="BA112" s="63"/>
      <c r="BB112" s="64"/>
      <c r="BC112" s="62">
        <f>IF(ISNUMBER(AP112),AP112,0)+IF(ISNUMBER(AU112),AU112,0)</f>
        <v>0</v>
      </c>
      <c r="BD112" s="63"/>
      <c r="BE112" s="63"/>
      <c r="BF112" s="63"/>
      <c r="BG112" s="64"/>
      <c r="CA112" s="6" t="s">
        <v>32</v>
      </c>
    </row>
    <row r="115" spans="1:79" ht="14.25" customHeight="1">
      <c r="A115" s="76" t="s">
        <v>121</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row>
    <row r="116" spans="1:79" ht="14.25" customHeight="1">
      <c r="A116" s="76" t="s">
        <v>257</v>
      </c>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row>
    <row r="117" spans="1:79" ht="15" customHeight="1">
      <c r="A117" s="90" t="s">
        <v>243</v>
      </c>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row>
    <row r="118" spans="1:79" ht="23.1" customHeight="1">
      <c r="A118" s="91" t="s">
        <v>6</v>
      </c>
      <c r="B118" s="92"/>
      <c r="C118" s="92"/>
      <c r="D118" s="91" t="s">
        <v>122</v>
      </c>
      <c r="E118" s="92"/>
      <c r="F118" s="92"/>
      <c r="G118" s="92"/>
      <c r="H118" s="92"/>
      <c r="I118" s="92"/>
      <c r="J118" s="92"/>
      <c r="K118" s="92"/>
      <c r="L118" s="92"/>
      <c r="M118" s="92"/>
      <c r="N118" s="92"/>
      <c r="O118" s="92"/>
      <c r="P118" s="92"/>
      <c r="Q118" s="92"/>
      <c r="R118" s="92"/>
      <c r="S118" s="93"/>
      <c r="T118" s="57" t="s">
        <v>244</v>
      </c>
      <c r="U118" s="57"/>
      <c r="V118" s="57"/>
      <c r="W118" s="57"/>
      <c r="X118" s="57"/>
      <c r="Y118" s="57"/>
      <c r="Z118" s="57"/>
      <c r="AA118" s="57"/>
      <c r="AB118" s="57"/>
      <c r="AC118" s="57"/>
      <c r="AD118" s="57"/>
      <c r="AE118" s="57"/>
      <c r="AF118" s="57"/>
      <c r="AG118" s="57"/>
      <c r="AH118" s="57"/>
      <c r="AI118" s="57"/>
      <c r="AJ118" s="57"/>
      <c r="AK118" s="57"/>
      <c r="AL118" s="57" t="s">
        <v>247</v>
      </c>
      <c r="AM118" s="57"/>
      <c r="AN118" s="57"/>
      <c r="AO118" s="57"/>
      <c r="AP118" s="57"/>
      <c r="AQ118" s="57"/>
      <c r="AR118" s="57"/>
      <c r="AS118" s="57"/>
      <c r="AT118" s="57"/>
      <c r="AU118" s="57"/>
      <c r="AV118" s="57"/>
      <c r="AW118" s="57"/>
      <c r="AX118" s="57"/>
      <c r="AY118" s="57"/>
      <c r="AZ118" s="57"/>
      <c r="BA118" s="57"/>
      <c r="BB118" s="57"/>
      <c r="BC118" s="57"/>
      <c r="BD118" s="57" t="s">
        <v>254</v>
      </c>
      <c r="BE118" s="57"/>
      <c r="BF118" s="57"/>
      <c r="BG118" s="57"/>
      <c r="BH118" s="57"/>
      <c r="BI118" s="57"/>
      <c r="BJ118" s="57"/>
      <c r="BK118" s="57"/>
      <c r="BL118" s="57"/>
      <c r="BM118" s="57"/>
      <c r="BN118" s="57"/>
      <c r="BO118" s="57"/>
      <c r="BP118" s="57"/>
      <c r="BQ118" s="57"/>
      <c r="BR118" s="57"/>
      <c r="BS118" s="57"/>
      <c r="BT118" s="57"/>
      <c r="BU118" s="57"/>
    </row>
    <row r="119" spans="1:79" ht="52.5" customHeight="1">
      <c r="A119" s="94"/>
      <c r="B119" s="95"/>
      <c r="C119" s="95"/>
      <c r="D119" s="94"/>
      <c r="E119" s="95"/>
      <c r="F119" s="95"/>
      <c r="G119" s="95"/>
      <c r="H119" s="95"/>
      <c r="I119" s="95"/>
      <c r="J119" s="95"/>
      <c r="K119" s="95"/>
      <c r="L119" s="95"/>
      <c r="M119" s="95"/>
      <c r="N119" s="95"/>
      <c r="O119" s="95"/>
      <c r="P119" s="95"/>
      <c r="Q119" s="95"/>
      <c r="R119" s="95"/>
      <c r="S119" s="96"/>
      <c r="T119" s="57" t="s">
        <v>4</v>
      </c>
      <c r="U119" s="57"/>
      <c r="V119" s="57"/>
      <c r="W119" s="57"/>
      <c r="X119" s="57"/>
      <c r="Y119" s="57" t="s">
        <v>3</v>
      </c>
      <c r="Z119" s="57"/>
      <c r="AA119" s="57"/>
      <c r="AB119" s="57"/>
      <c r="AC119" s="57"/>
      <c r="AD119" s="107" t="s">
        <v>117</v>
      </c>
      <c r="AE119" s="108"/>
      <c r="AF119" s="109"/>
      <c r="AG119" s="57" t="s">
        <v>5</v>
      </c>
      <c r="AH119" s="57"/>
      <c r="AI119" s="57"/>
      <c r="AJ119" s="57"/>
      <c r="AK119" s="57"/>
      <c r="AL119" s="57" t="s">
        <v>4</v>
      </c>
      <c r="AM119" s="57"/>
      <c r="AN119" s="57"/>
      <c r="AO119" s="57"/>
      <c r="AP119" s="57"/>
      <c r="AQ119" s="57" t="s">
        <v>3</v>
      </c>
      <c r="AR119" s="57"/>
      <c r="AS119" s="57"/>
      <c r="AT119" s="57"/>
      <c r="AU119" s="57"/>
      <c r="AV119" s="107" t="s">
        <v>117</v>
      </c>
      <c r="AW119" s="108"/>
      <c r="AX119" s="109"/>
      <c r="AY119" s="57" t="s">
        <v>96</v>
      </c>
      <c r="AZ119" s="57"/>
      <c r="BA119" s="57"/>
      <c r="BB119" s="57"/>
      <c r="BC119" s="57"/>
      <c r="BD119" s="57" t="s">
        <v>4</v>
      </c>
      <c r="BE119" s="57"/>
      <c r="BF119" s="57"/>
      <c r="BG119" s="57"/>
      <c r="BH119" s="57"/>
      <c r="BI119" s="57" t="s">
        <v>3</v>
      </c>
      <c r="BJ119" s="57"/>
      <c r="BK119" s="57"/>
      <c r="BL119" s="57"/>
      <c r="BM119" s="57"/>
      <c r="BN119" s="107" t="s">
        <v>117</v>
      </c>
      <c r="BO119" s="108"/>
      <c r="BP119" s="109"/>
      <c r="BQ119" s="57" t="s">
        <v>97</v>
      </c>
      <c r="BR119" s="57"/>
      <c r="BS119" s="57"/>
      <c r="BT119" s="57"/>
      <c r="BU119" s="57"/>
    </row>
    <row r="120" spans="1:79" ht="15" customHeight="1">
      <c r="A120" s="87">
        <v>1</v>
      </c>
      <c r="B120" s="88"/>
      <c r="C120" s="88"/>
      <c r="D120" s="87">
        <v>2</v>
      </c>
      <c r="E120" s="88"/>
      <c r="F120" s="88"/>
      <c r="G120" s="88"/>
      <c r="H120" s="88"/>
      <c r="I120" s="88"/>
      <c r="J120" s="88"/>
      <c r="K120" s="88"/>
      <c r="L120" s="88"/>
      <c r="M120" s="88"/>
      <c r="N120" s="88"/>
      <c r="O120" s="88"/>
      <c r="P120" s="88"/>
      <c r="Q120" s="88"/>
      <c r="R120" s="88"/>
      <c r="S120" s="89"/>
      <c r="T120" s="57">
        <v>3</v>
      </c>
      <c r="U120" s="57"/>
      <c r="V120" s="57"/>
      <c r="W120" s="57"/>
      <c r="X120" s="57"/>
      <c r="Y120" s="57">
        <v>4</v>
      </c>
      <c r="Z120" s="57"/>
      <c r="AA120" s="57"/>
      <c r="AB120" s="57"/>
      <c r="AC120" s="57"/>
      <c r="AD120" s="87">
        <v>5</v>
      </c>
      <c r="AE120" s="88"/>
      <c r="AF120" s="89"/>
      <c r="AG120" s="57">
        <v>6</v>
      </c>
      <c r="AH120" s="57"/>
      <c r="AI120" s="57"/>
      <c r="AJ120" s="57"/>
      <c r="AK120" s="57"/>
      <c r="AL120" s="57">
        <v>7</v>
      </c>
      <c r="AM120" s="57"/>
      <c r="AN120" s="57"/>
      <c r="AO120" s="57"/>
      <c r="AP120" s="57"/>
      <c r="AQ120" s="57">
        <v>8</v>
      </c>
      <c r="AR120" s="57"/>
      <c r="AS120" s="57"/>
      <c r="AT120" s="57"/>
      <c r="AU120" s="57"/>
      <c r="AV120" s="87">
        <v>9</v>
      </c>
      <c r="AW120" s="88"/>
      <c r="AX120" s="89"/>
      <c r="AY120" s="57">
        <v>10</v>
      </c>
      <c r="AZ120" s="57"/>
      <c r="BA120" s="57"/>
      <c r="BB120" s="57"/>
      <c r="BC120" s="57"/>
      <c r="BD120" s="57">
        <v>11</v>
      </c>
      <c r="BE120" s="57"/>
      <c r="BF120" s="57"/>
      <c r="BG120" s="57"/>
      <c r="BH120" s="57"/>
      <c r="BI120" s="57">
        <v>12</v>
      </c>
      <c r="BJ120" s="57"/>
      <c r="BK120" s="57"/>
      <c r="BL120" s="57"/>
      <c r="BM120" s="57"/>
      <c r="BN120" s="87">
        <v>13</v>
      </c>
      <c r="BO120" s="88"/>
      <c r="BP120" s="89"/>
      <c r="BQ120" s="57">
        <v>14</v>
      </c>
      <c r="BR120" s="57"/>
      <c r="BS120" s="57"/>
      <c r="BT120" s="57"/>
      <c r="BU120" s="57"/>
    </row>
    <row r="121" spans="1:79" s="1" customFormat="1" ht="14.25" hidden="1" customHeight="1">
      <c r="A121" s="84" t="s">
        <v>69</v>
      </c>
      <c r="B121" s="85"/>
      <c r="C121" s="85"/>
      <c r="D121" s="84" t="s">
        <v>57</v>
      </c>
      <c r="E121" s="85"/>
      <c r="F121" s="85"/>
      <c r="G121" s="85"/>
      <c r="H121" s="85"/>
      <c r="I121" s="85"/>
      <c r="J121" s="85"/>
      <c r="K121" s="85"/>
      <c r="L121" s="85"/>
      <c r="M121" s="85"/>
      <c r="N121" s="85"/>
      <c r="O121" s="85"/>
      <c r="P121" s="85"/>
      <c r="Q121" s="85"/>
      <c r="R121" s="85"/>
      <c r="S121" s="86"/>
      <c r="T121" s="79" t="s">
        <v>65</v>
      </c>
      <c r="U121" s="79"/>
      <c r="V121" s="79"/>
      <c r="W121" s="79"/>
      <c r="X121" s="79"/>
      <c r="Y121" s="79" t="s">
        <v>66</v>
      </c>
      <c r="Z121" s="79"/>
      <c r="AA121" s="79"/>
      <c r="AB121" s="79"/>
      <c r="AC121" s="79"/>
      <c r="AD121" s="84" t="s">
        <v>91</v>
      </c>
      <c r="AE121" s="85"/>
      <c r="AF121" s="86"/>
      <c r="AG121" s="97" t="s">
        <v>99</v>
      </c>
      <c r="AH121" s="97"/>
      <c r="AI121" s="97"/>
      <c r="AJ121" s="97"/>
      <c r="AK121" s="97"/>
      <c r="AL121" s="79" t="s">
        <v>67</v>
      </c>
      <c r="AM121" s="79"/>
      <c r="AN121" s="79"/>
      <c r="AO121" s="79"/>
      <c r="AP121" s="79"/>
      <c r="AQ121" s="79" t="s">
        <v>68</v>
      </c>
      <c r="AR121" s="79"/>
      <c r="AS121" s="79"/>
      <c r="AT121" s="79"/>
      <c r="AU121" s="79"/>
      <c r="AV121" s="84" t="s">
        <v>92</v>
      </c>
      <c r="AW121" s="85"/>
      <c r="AX121" s="86"/>
      <c r="AY121" s="97" t="s">
        <v>99</v>
      </c>
      <c r="AZ121" s="97"/>
      <c r="BA121" s="97"/>
      <c r="BB121" s="97"/>
      <c r="BC121" s="97"/>
      <c r="BD121" s="79" t="s">
        <v>58</v>
      </c>
      <c r="BE121" s="79"/>
      <c r="BF121" s="79"/>
      <c r="BG121" s="79"/>
      <c r="BH121" s="79"/>
      <c r="BI121" s="79" t="s">
        <v>59</v>
      </c>
      <c r="BJ121" s="79"/>
      <c r="BK121" s="79"/>
      <c r="BL121" s="79"/>
      <c r="BM121" s="79"/>
      <c r="BN121" s="84" t="s">
        <v>93</v>
      </c>
      <c r="BO121" s="85"/>
      <c r="BP121" s="86"/>
      <c r="BQ121" s="97" t="s">
        <v>99</v>
      </c>
      <c r="BR121" s="97"/>
      <c r="BS121" s="97"/>
      <c r="BT121" s="97"/>
      <c r="BU121" s="97"/>
      <c r="CA121" t="s">
        <v>33</v>
      </c>
    </row>
    <row r="122" spans="1:79" s="25" customFormat="1" ht="38.25" customHeight="1">
      <c r="A122" s="41">
        <v>1</v>
      </c>
      <c r="B122" s="42"/>
      <c r="C122" s="42"/>
      <c r="D122" s="38" t="s">
        <v>191</v>
      </c>
      <c r="E122" s="39"/>
      <c r="F122" s="39"/>
      <c r="G122" s="39"/>
      <c r="H122" s="39"/>
      <c r="I122" s="39"/>
      <c r="J122" s="39"/>
      <c r="K122" s="39"/>
      <c r="L122" s="39"/>
      <c r="M122" s="39"/>
      <c r="N122" s="39"/>
      <c r="O122" s="39"/>
      <c r="P122" s="39"/>
      <c r="Q122" s="39"/>
      <c r="R122" s="39"/>
      <c r="S122" s="40"/>
      <c r="T122" s="55">
        <v>0</v>
      </c>
      <c r="U122" s="55"/>
      <c r="V122" s="55"/>
      <c r="W122" s="55"/>
      <c r="X122" s="55"/>
      <c r="Y122" s="55">
        <v>0</v>
      </c>
      <c r="Z122" s="55"/>
      <c r="AA122" s="55"/>
      <c r="AB122" s="55"/>
      <c r="AC122" s="55"/>
      <c r="AD122" s="65">
        <v>0</v>
      </c>
      <c r="AE122" s="66"/>
      <c r="AF122" s="67"/>
      <c r="AG122" s="55">
        <f>IF(ISNUMBER(T122),T122,0)+IF(ISNUMBER(Y122),Y122,0)</f>
        <v>0</v>
      </c>
      <c r="AH122" s="55"/>
      <c r="AI122" s="55"/>
      <c r="AJ122" s="55"/>
      <c r="AK122" s="55"/>
      <c r="AL122" s="55">
        <v>12676603</v>
      </c>
      <c r="AM122" s="55"/>
      <c r="AN122" s="55"/>
      <c r="AO122" s="55"/>
      <c r="AP122" s="55"/>
      <c r="AQ122" s="55">
        <v>1671935.41</v>
      </c>
      <c r="AR122" s="55"/>
      <c r="AS122" s="55"/>
      <c r="AT122" s="55"/>
      <c r="AU122" s="55"/>
      <c r="AV122" s="65">
        <v>706163.41</v>
      </c>
      <c r="AW122" s="66"/>
      <c r="AX122" s="67"/>
      <c r="AY122" s="55">
        <f>IF(ISNUMBER(AL122),AL122,0)+IF(ISNUMBER(AQ122),AQ122,0)</f>
        <v>14348538.41</v>
      </c>
      <c r="AZ122" s="55"/>
      <c r="BA122" s="55"/>
      <c r="BB122" s="55"/>
      <c r="BC122" s="55"/>
      <c r="BD122" s="55">
        <v>26258842</v>
      </c>
      <c r="BE122" s="55"/>
      <c r="BF122" s="55"/>
      <c r="BG122" s="55"/>
      <c r="BH122" s="55"/>
      <c r="BI122" s="55">
        <v>1317468</v>
      </c>
      <c r="BJ122" s="55"/>
      <c r="BK122" s="55"/>
      <c r="BL122" s="55"/>
      <c r="BM122" s="55"/>
      <c r="BN122" s="65">
        <v>0</v>
      </c>
      <c r="BO122" s="66"/>
      <c r="BP122" s="67"/>
      <c r="BQ122" s="55">
        <f>IF(ISNUMBER(BD122),BD122,0)+IF(ISNUMBER(BI122),BI122,0)</f>
        <v>27576310</v>
      </c>
      <c r="BR122" s="55"/>
      <c r="BS122" s="55"/>
      <c r="BT122" s="55"/>
      <c r="BU122" s="55"/>
      <c r="CA122" s="25" t="s">
        <v>34</v>
      </c>
    </row>
    <row r="123" spans="1:79" s="25" customFormat="1" ht="25.5" customHeight="1">
      <c r="A123" s="41">
        <v>2</v>
      </c>
      <c r="B123" s="42"/>
      <c r="C123" s="42"/>
      <c r="D123" s="38" t="s">
        <v>192</v>
      </c>
      <c r="E123" s="39"/>
      <c r="F123" s="39"/>
      <c r="G123" s="39"/>
      <c r="H123" s="39"/>
      <c r="I123" s="39"/>
      <c r="J123" s="39"/>
      <c r="K123" s="39"/>
      <c r="L123" s="39"/>
      <c r="M123" s="39"/>
      <c r="N123" s="39"/>
      <c r="O123" s="39"/>
      <c r="P123" s="39"/>
      <c r="Q123" s="39"/>
      <c r="R123" s="39"/>
      <c r="S123" s="40"/>
      <c r="T123" s="55">
        <v>0</v>
      </c>
      <c r="U123" s="55"/>
      <c r="V123" s="55"/>
      <c r="W123" s="55"/>
      <c r="X123" s="55"/>
      <c r="Y123" s="55">
        <v>0</v>
      </c>
      <c r="Z123" s="55"/>
      <c r="AA123" s="55"/>
      <c r="AB123" s="55"/>
      <c r="AC123" s="55"/>
      <c r="AD123" s="65">
        <v>0</v>
      </c>
      <c r="AE123" s="66"/>
      <c r="AF123" s="67"/>
      <c r="AG123" s="55">
        <f>IF(ISNUMBER(T123),T123,0)+IF(ISNUMBER(Y123),Y123,0)</f>
        <v>0</v>
      </c>
      <c r="AH123" s="55"/>
      <c r="AI123" s="55"/>
      <c r="AJ123" s="55"/>
      <c r="AK123" s="55"/>
      <c r="AL123" s="55">
        <v>0</v>
      </c>
      <c r="AM123" s="55"/>
      <c r="AN123" s="55"/>
      <c r="AO123" s="55"/>
      <c r="AP123" s="55"/>
      <c r="AQ123" s="55">
        <v>0</v>
      </c>
      <c r="AR123" s="55"/>
      <c r="AS123" s="55"/>
      <c r="AT123" s="55"/>
      <c r="AU123" s="55"/>
      <c r="AV123" s="65">
        <v>0</v>
      </c>
      <c r="AW123" s="66"/>
      <c r="AX123" s="67"/>
      <c r="AY123" s="55">
        <f>IF(ISNUMBER(AL123),AL123,0)+IF(ISNUMBER(AQ123),AQ123,0)</f>
        <v>0</v>
      </c>
      <c r="AZ123" s="55"/>
      <c r="BA123" s="55"/>
      <c r="BB123" s="55"/>
      <c r="BC123" s="55"/>
      <c r="BD123" s="55">
        <v>100000</v>
      </c>
      <c r="BE123" s="55"/>
      <c r="BF123" s="55"/>
      <c r="BG123" s="55"/>
      <c r="BH123" s="55"/>
      <c r="BI123" s="55">
        <v>0</v>
      </c>
      <c r="BJ123" s="55"/>
      <c r="BK123" s="55"/>
      <c r="BL123" s="55"/>
      <c r="BM123" s="55"/>
      <c r="BN123" s="65">
        <v>0</v>
      </c>
      <c r="BO123" s="66"/>
      <c r="BP123" s="67"/>
      <c r="BQ123" s="55">
        <f>IF(ISNUMBER(BD123),BD123,0)+IF(ISNUMBER(BI123),BI123,0)</f>
        <v>100000</v>
      </c>
      <c r="BR123" s="55"/>
      <c r="BS123" s="55"/>
      <c r="BT123" s="55"/>
      <c r="BU123" s="55"/>
    </row>
    <row r="124" spans="1:79" s="6" customFormat="1" ht="12.75" customHeight="1">
      <c r="A124" s="31"/>
      <c r="B124" s="32"/>
      <c r="C124" s="32"/>
      <c r="D124" s="28" t="s">
        <v>148</v>
      </c>
      <c r="E124" s="29"/>
      <c r="F124" s="29"/>
      <c r="G124" s="29"/>
      <c r="H124" s="29"/>
      <c r="I124" s="29"/>
      <c r="J124" s="29"/>
      <c r="K124" s="29"/>
      <c r="L124" s="29"/>
      <c r="M124" s="29"/>
      <c r="N124" s="29"/>
      <c r="O124" s="29"/>
      <c r="P124" s="29"/>
      <c r="Q124" s="29"/>
      <c r="R124" s="29"/>
      <c r="S124" s="30"/>
      <c r="T124" s="48">
        <v>0</v>
      </c>
      <c r="U124" s="48"/>
      <c r="V124" s="48"/>
      <c r="W124" s="48"/>
      <c r="X124" s="48"/>
      <c r="Y124" s="48">
        <v>0</v>
      </c>
      <c r="Z124" s="48"/>
      <c r="AA124" s="48"/>
      <c r="AB124" s="48"/>
      <c r="AC124" s="48"/>
      <c r="AD124" s="62">
        <v>0</v>
      </c>
      <c r="AE124" s="63"/>
      <c r="AF124" s="64"/>
      <c r="AG124" s="48">
        <f>IF(ISNUMBER(T124),T124,0)+IF(ISNUMBER(Y124),Y124,0)</f>
        <v>0</v>
      </c>
      <c r="AH124" s="48"/>
      <c r="AI124" s="48"/>
      <c r="AJ124" s="48"/>
      <c r="AK124" s="48"/>
      <c r="AL124" s="48">
        <v>12676603</v>
      </c>
      <c r="AM124" s="48"/>
      <c r="AN124" s="48"/>
      <c r="AO124" s="48"/>
      <c r="AP124" s="48"/>
      <c r="AQ124" s="48">
        <v>1671935.41</v>
      </c>
      <c r="AR124" s="48"/>
      <c r="AS124" s="48"/>
      <c r="AT124" s="48"/>
      <c r="AU124" s="48"/>
      <c r="AV124" s="62">
        <v>706163.41</v>
      </c>
      <c r="AW124" s="63"/>
      <c r="AX124" s="64"/>
      <c r="AY124" s="48">
        <f>IF(ISNUMBER(AL124),AL124,0)+IF(ISNUMBER(AQ124),AQ124,0)</f>
        <v>14348538.41</v>
      </c>
      <c r="AZ124" s="48"/>
      <c r="BA124" s="48"/>
      <c r="BB124" s="48"/>
      <c r="BC124" s="48"/>
      <c r="BD124" s="48">
        <v>26358842</v>
      </c>
      <c r="BE124" s="48"/>
      <c r="BF124" s="48"/>
      <c r="BG124" s="48"/>
      <c r="BH124" s="48"/>
      <c r="BI124" s="48">
        <v>1317468</v>
      </c>
      <c r="BJ124" s="48"/>
      <c r="BK124" s="48"/>
      <c r="BL124" s="48"/>
      <c r="BM124" s="48"/>
      <c r="BN124" s="62">
        <v>0</v>
      </c>
      <c r="BO124" s="63"/>
      <c r="BP124" s="64"/>
      <c r="BQ124" s="48">
        <f>IF(ISNUMBER(BD124),BD124,0)+IF(ISNUMBER(BI124),BI124,0)</f>
        <v>27676310</v>
      </c>
      <c r="BR124" s="48"/>
      <c r="BS124" s="48"/>
      <c r="BT124" s="48"/>
      <c r="BU124" s="48"/>
    </row>
    <row r="126" spans="1:79" ht="14.25" customHeight="1">
      <c r="A126" s="76" t="s">
        <v>273</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row>
    <row r="127" spans="1:79" ht="15" customHeight="1">
      <c r="A127" s="90" t="s">
        <v>243</v>
      </c>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row>
    <row r="128" spans="1:79" ht="23.1" customHeight="1">
      <c r="A128" s="91" t="s">
        <v>6</v>
      </c>
      <c r="B128" s="92"/>
      <c r="C128" s="92"/>
      <c r="D128" s="91" t="s">
        <v>122</v>
      </c>
      <c r="E128" s="92"/>
      <c r="F128" s="92"/>
      <c r="G128" s="92"/>
      <c r="H128" s="92"/>
      <c r="I128" s="92"/>
      <c r="J128" s="92"/>
      <c r="K128" s="92"/>
      <c r="L128" s="92"/>
      <c r="M128" s="92"/>
      <c r="N128" s="92"/>
      <c r="O128" s="92"/>
      <c r="P128" s="92"/>
      <c r="Q128" s="92"/>
      <c r="R128" s="92"/>
      <c r="S128" s="93"/>
      <c r="T128" s="57" t="s">
        <v>265</v>
      </c>
      <c r="U128" s="57"/>
      <c r="V128" s="57"/>
      <c r="W128" s="57"/>
      <c r="X128" s="57"/>
      <c r="Y128" s="57"/>
      <c r="Z128" s="57"/>
      <c r="AA128" s="57"/>
      <c r="AB128" s="57"/>
      <c r="AC128" s="57"/>
      <c r="AD128" s="57"/>
      <c r="AE128" s="57"/>
      <c r="AF128" s="57"/>
      <c r="AG128" s="57"/>
      <c r="AH128" s="57"/>
      <c r="AI128" s="57"/>
      <c r="AJ128" s="57"/>
      <c r="AK128" s="57"/>
      <c r="AL128" s="57" t="s">
        <v>270</v>
      </c>
      <c r="AM128" s="57"/>
      <c r="AN128" s="57"/>
      <c r="AO128" s="57"/>
      <c r="AP128" s="57"/>
      <c r="AQ128" s="57"/>
      <c r="AR128" s="57"/>
      <c r="AS128" s="57"/>
      <c r="AT128" s="57"/>
      <c r="AU128" s="57"/>
      <c r="AV128" s="57"/>
      <c r="AW128" s="57"/>
      <c r="AX128" s="57"/>
      <c r="AY128" s="57"/>
      <c r="AZ128" s="57"/>
      <c r="BA128" s="57"/>
      <c r="BB128" s="57"/>
      <c r="BC128" s="57"/>
    </row>
    <row r="129" spans="1:79" ht="54" customHeight="1">
      <c r="A129" s="94"/>
      <c r="B129" s="95"/>
      <c r="C129" s="95"/>
      <c r="D129" s="94"/>
      <c r="E129" s="95"/>
      <c r="F129" s="95"/>
      <c r="G129" s="95"/>
      <c r="H129" s="95"/>
      <c r="I129" s="95"/>
      <c r="J129" s="95"/>
      <c r="K129" s="95"/>
      <c r="L129" s="95"/>
      <c r="M129" s="95"/>
      <c r="N129" s="95"/>
      <c r="O129" s="95"/>
      <c r="P129" s="95"/>
      <c r="Q129" s="95"/>
      <c r="R129" s="95"/>
      <c r="S129" s="96"/>
      <c r="T129" s="57" t="s">
        <v>4</v>
      </c>
      <c r="U129" s="57"/>
      <c r="V129" s="57"/>
      <c r="W129" s="57"/>
      <c r="X129" s="57"/>
      <c r="Y129" s="57" t="s">
        <v>3</v>
      </c>
      <c r="Z129" s="57"/>
      <c r="AA129" s="57"/>
      <c r="AB129" s="57"/>
      <c r="AC129" s="57"/>
      <c r="AD129" s="107" t="s">
        <v>117</v>
      </c>
      <c r="AE129" s="108"/>
      <c r="AF129" s="109"/>
      <c r="AG129" s="57" t="s">
        <v>5</v>
      </c>
      <c r="AH129" s="57"/>
      <c r="AI129" s="57"/>
      <c r="AJ129" s="57"/>
      <c r="AK129" s="57"/>
      <c r="AL129" s="57" t="s">
        <v>4</v>
      </c>
      <c r="AM129" s="57"/>
      <c r="AN129" s="57"/>
      <c r="AO129" s="57"/>
      <c r="AP129" s="57"/>
      <c r="AQ129" s="57" t="s">
        <v>3</v>
      </c>
      <c r="AR129" s="57"/>
      <c r="AS129" s="57"/>
      <c r="AT129" s="57"/>
      <c r="AU129" s="57"/>
      <c r="AV129" s="107" t="s">
        <v>117</v>
      </c>
      <c r="AW129" s="108"/>
      <c r="AX129" s="109"/>
      <c r="AY129" s="57" t="s">
        <v>96</v>
      </c>
      <c r="AZ129" s="57"/>
      <c r="BA129" s="57"/>
      <c r="BB129" s="57"/>
      <c r="BC129" s="57"/>
    </row>
    <row r="130" spans="1:79" ht="15" customHeight="1">
      <c r="A130" s="87">
        <v>1</v>
      </c>
      <c r="B130" s="88"/>
      <c r="C130" s="88"/>
      <c r="D130" s="87">
        <v>2</v>
      </c>
      <c r="E130" s="88"/>
      <c r="F130" s="88"/>
      <c r="G130" s="88"/>
      <c r="H130" s="88"/>
      <c r="I130" s="88"/>
      <c r="J130" s="88"/>
      <c r="K130" s="88"/>
      <c r="L130" s="88"/>
      <c r="M130" s="88"/>
      <c r="N130" s="88"/>
      <c r="O130" s="88"/>
      <c r="P130" s="88"/>
      <c r="Q130" s="88"/>
      <c r="R130" s="88"/>
      <c r="S130" s="89"/>
      <c r="T130" s="57">
        <v>3</v>
      </c>
      <c r="U130" s="57"/>
      <c r="V130" s="57"/>
      <c r="W130" s="57"/>
      <c r="X130" s="57"/>
      <c r="Y130" s="57">
        <v>4</v>
      </c>
      <c r="Z130" s="57"/>
      <c r="AA130" s="57"/>
      <c r="AB130" s="57"/>
      <c r="AC130" s="57"/>
      <c r="AD130" s="87">
        <v>5</v>
      </c>
      <c r="AE130" s="88"/>
      <c r="AF130" s="89"/>
      <c r="AG130" s="57">
        <v>6</v>
      </c>
      <c r="AH130" s="57"/>
      <c r="AI130" s="57"/>
      <c r="AJ130" s="57"/>
      <c r="AK130" s="57"/>
      <c r="AL130" s="57">
        <v>7</v>
      </c>
      <c r="AM130" s="57"/>
      <c r="AN130" s="57"/>
      <c r="AO130" s="57"/>
      <c r="AP130" s="57"/>
      <c r="AQ130" s="57">
        <v>8</v>
      </c>
      <c r="AR130" s="57"/>
      <c r="AS130" s="57"/>
      <c r="AT130" s="57"/>
      <c r="AU130" s="57"/>
      <c r="AV130" s="87">
        <v>9</v>
      </c>
      <c r="AW130" s="88"/>
      <c r="AX130" s="89"/>
      <c r="AY130" s="57">
        <v>10</v>
      </c>
      <c r="AZ130" s="57"/>
      <c r="BA130" s="57"/>
      <c r="BB130" s="57"/>
      <c r="BC130" s="57"/>
    </row>
    <row r="131" spans="1:79" s="1" customFormat="1" ht="10.5" hidden="1" customHeight="1">
      <c r="A131" s="84" t="s">
        <v>69</v>
      </c>
      <c r="B131" s="85"/>
      <c r="C131" s="85"/>
      <c r="D131" s="84" t="s">
        <v>57</v>
      </c>
      <c r="E131" s="85"/>
      <c r="F131" s="85"/>
      <c r="G131" s="85"/>
      <c r="H131" s="85"/>
      <c r="I131" s="85"/>
      <c r="J131" s="85"/>
      <c r="K131" s="85"/>
      <c r="L131" s="85"/>
      <c r="M131" s="85"/>
      <c r="N131" s="85"/>
      <c r="O131" s="85"/>
      <c r="P131" s="85"/>
      <c r="Q131" s="85"/>
      <c r="R131" s="85"/>
      <c r="S131" s="86"/>
      <c r="T131" s="79" t="s">
        <v>60</v>
      </c>
      <c r="U131" s="79"/>
      <c r="V131" s="79"/>
      <c r="W131" s="79"/>
      <c r="X131" s="79"/>
      <c r="Y131" s="79" t="s">
        <v>61</v>
      </c>
      <c r="Z131" s="79"/>
      <c r="AA131" s="79"/>
      <c r="AB131" s="79"/>
      <c r="AC131" s="79"/>
      <c r="AD131" s="84" t="s">
        <v>94</v>
      </c>
      <c r="AE131" s="85"/>
      <c r="AF131" s="86"/>
      <c r="AG131" s="97" t="s">
        <v>99</v>
      </c>
      <c r="AH131" s="97"/>
      <c r="AI131" s="97"/>
      <c r="AJ131" s="97"/>
      <c r="AK131" s="97"/>
      <c r="AL131" s="79" t="s">
        <v>62</v>
      </c>
      <c r="AM131" s="79"/>
      <c r="AN131" s="79"/>
      <c r="AO131" s="79"/>
      <c r="AP131" s="79"/>
      <c r="AQ131" s="79" t="s">
        <v>63</v>
      </c>
      <c r="AR131" s="79"/>
      <c r="AS131" s="79"/>
      <c r="AT131" s="79"/>
      <c r="AU131" s="79"/>
      <c r="AV131" s="84" t="s">
        <v>95</v>
      </c>
      <c r="AW131" s="85"/>
      <c r="AX131" s="86"/>
      <c r="AY131" s="97" t="s">
        <v>99</v>
      </c>
      <c r="AZ131" s="97"/>
      <c r="BA131" s="97"/>
      <c r="BB131" s="97"/>
      <c r="BC131" s="97"/>
      <c r="CA131" s="1" t="s">
        <v>35</v>
      </c>
    </row>
    <row r="132" spans="1:79" s="25" customFormat="1" ht="38.25" customHeight="1">
      <c r="A132" s="41">
        <v>1</v>
      </c>
      <c r="B132" s="42"/>
      <c r="C132" s="42"/>
      <c r="D132" s="38" t="s">
        <v>191</v>
      </c>
      <c r="E132" s="39"/>
      <c r="F132" s="39"/>
      <c r="G132" s="39"/>
      <c r="H132" s="39"/>
      <c r="I132" s="39"/>
      <c r="J132" s="39"/>
      <c r="K132" s="39"/>
      <c r="L132" s="39"/>
      <c r="M132" s="39"/>
      <c r="N132" s="39"/>
      <c r="O132" s="39"/>
      <c r="P132" s="39"/>
      <c r="Q132" s="39"/>
      <c r="R132" s="39"/>
      <c r="S132" s="40"/>
      <c r="T132" s="55">
        <v>28751567.379999999</v>
      </c>
      <c r="U132" s="55"/>
      <c r="V132" s="55"/>
      <c r="W132" s="55"/>
      <c r="X132" s="55"/>
      <c r="Y132" s="55">
        <v>1391246.21</v>
      </c>
      <c r="Z132" s="55"/>
      <c r="AA132" s="55"/>
      <c r="AB132" s="55"/>
      <c r="AC132" s="55"/>
      <c r="AD132" s="65">
        <v>0</v>
      </c>
      <c r="AE132" s="66"/>
      <c r="AF132" s="67"/>
      <c r="AG132" s="55">
        <f>IF(ISNUMBER(T132),T132,0)+IF(ISNUMBER(Y132),Y132,0)</f>
        <v>30142813.59</v>
      </c>
      <c r="AH132" s="55"/>
      <c r="AI132" s="55"/>
      <c r="AJ132" s="55"/>
      <c r="AK132" s="55"/>
      <c r="AL132" s="55">
        <v>30864643.82</v>
      </c>
      <c r="AM132" s="55"/>
      <c r="AN132" s="55"/>
      <c r="AO132" s="55"/>
      <c r="AP132" s="55"/>
      <c r="AQ132" s="55">
        <v>1460808.52</v>
      </c>
      <c r="AR132" s="55"/>
      <c r="AS132" s="55"/>
      <c r="AT132" s="55"/>
      <c r="AU132" s="55"/>
      <c r="AV132" s="65">
        <v>0</v>
      </c>
      <c r="AW132" s="66"/>
      <c r="AX132" s="67"/>
      <c r="AY132" s="55">
        <f>IF(ISNUMBER(AL132),AL132,0)+IF(ISNUMBER(AQ132),AQ132,0)</f>
        <v>32325452.34</v>
      </c>
      <c r="AZ132" s="55"/>
      <c r="BA132" s="55"/>
      <c r="BB132" s="55"/>
      <c r="BC132" s="55"/>
      <c r="CA132" s="25" t="s">
        <v>36</v>
      </c>
    </row>
    <row r="133" spans="1:79" s="25" customFormat="1" ht="25.5" customHeight="1">
      <c r="A133" s="41">
        <v>2</v>
      </c>
      <c r="B133" s="42"/>
      <c r="C133" s="42"/>
      <c r="D133" s="38" t="s">
        <v>192</v>
      </c>
      <c r="E133" s="39"/>
      <c r="F133" s="39"/>
      <c r="G133" s="39"/>
      <c r="H133" s="39"/>
      <c r="I133" s="39"/>
      <c r="J133" s="39"/>
      <c r="K133" s="39"/>
      <c r="L133" s="39"/>
      <c r="M133" s="39"/>
      <c r="N133" s="39"/>
      <c r="O133" s="39"/>
      <c r="P133" s="39"/>
      <c r="Q133" s="39"/>
      <c r="R133" s="39"/>
      <c r="S133" s="40"/>
      <c r="T133" s="55">
        <v>0</v>
      </c>
      <c r="U133" s="55"/>
      <c r="V133" s="55"/>
      <c r="W133" s="55"/>
      <c r="X133" s="55"/>
      <c r="Y133" s="55">
        <v>0</v>
      </c>
      <c r="Z133" s="55"/>
      <c r="AA133" s="55"/>
      <c r="AB133" s="55"/>
      <c r="AC133" s="55"/>
      <c r="AD133" s="65">
        <v>0</v>
      </c>
      <c r="AE133" s="66"/>
      <c r="AF133" s="67"/>
      <c r="AG133" s="55">
        <f>IF(ISNUMBER(T133),T133,0)+IF(ISNUMBER(Y133),Y133,0)</f>
        <v>0</v>
      </c>
      <c r="AH133" s="55"/>
      <c r="AI133" s="55"/>
      <c r="AJ133" s="55"/>
      <c r="AK133" s="55"/>
      <c r="AL133" s="55">
        <v>0</v>
      </c>
      <c r="AM133" s="55"/>
      <c r="AN133" s="55"/>
      <c r="AO133" s="55"/>
      <c r="AP133" s="55"/>
      <c r="AQ133" s="55">
        <v>0</v>
      </c>
      <c r="AR133" s="55"/>
      <c r="AS133" s="55"/>
      <c r="AT133" s="55"/>
      <c r="AU133" s="55"/>
      <c r="AV133" s="65">
        <v>0</v>
      </c>
      <c r="AW133" s="66"/>
      <c r="AX133" s="67"/>
      <c r="AY133" s="55">
        <f>IF(ISNUMBER(AL133),AL133,0)+IF(ISNUMBER(AQ133),AQ133,0)</f>
        <v>0</v>
      </c>
      <c r="AZ133" s="55"/>
      <c r="BA133" s="55"/>
      <c r="BB133" s="55"/>
      <c r="BC133" s="55"/>
    </row>
    <row r="134" spans="1:79" s="6" customFormat="1" ht="12.75" customHeight="1">
      <c r="A134" s="31"/>
      <c r="B134" s="32"/>
      <c r="C134" s="32"/>
      <c r="D134" s="28" t="s">
        <v>148</v>
      </c>
      <c r="E134" s="29"/>
      <c r="F134" s="29"/>
      <c r="G134" s="29"/>
      <c r="H134" s="29"/>
      <c r="I134" s="29"/>
      <c r="J134" s="29"/>
      <c r="K134" s="29"/>
      <c r="L134" s="29"/>
      <c r="M134" s="29"/>
      <c r="N134" s="29"/>
      <c r="O134" s="29"/>
      <c r="P134" s="29"/>
      <c r="Q134" s="29"/>
      <c r="R134" s="29"/>
      <c r="S134" s="30"/>
      <c r="T134" s="48">
        <v>28751567.379999999</v>
      </c>
      <c r="U134" s="48"/>
      <c r="V134" s="48"/>
      <c r="W134" s="48"/>
      <c r="X134" s="48"/>
      <c r="Y134" s="48">
        <v>1391246.21</v>
      </c>
      <c r="Z134" s="48"/>
      <c r="AA134" s="48"/>
      <c r="AB134" s="48"/>
      <c r="AC134" s="48"/>
      <c r="AD134" s="62">
        <v>0</v>
      </c>
      <c r="AE134" s="63"/>
      <c r="AF134" s="64"/>
      <c r="AG134" s="48">
        <f>IF(ISNUMBER(T134),T134,0)+IF(ISNUMBER(Y134),Y134,0)</f>
        <v>30142813.59</v>
      </c>
      <c r="AH134" s="48"/>
      <c r="AI134" s="48"/>
      <c r="AJ134" s="48"/>
      <c r="AK134" s="48"/>
      <c r="AL134" s="48">
        <v>30864643.82</v>
      </c>
      <c r="AM134" s="48"/>
      <c r="AN134" s="48"/>
      <c r="AO134" s="48"/>
      <c r="AP134" s="48"/>
      <c r="AQ134" s="48">
        <v>1460808.52</v>
      </c>
      <c r="AR134" s="48"/>
      <c r="AS134" s="48"/>
      <c r="AT134" s="48"/>
      <c r="AU134" s="48"/>
      <c r="AV134" s="62">
        <v>0</v>
      </c>
      <c r="AW134" s="63"/>
      <c r="AX134" s="64"/>
      <c r="AY134" s="48">
        <f>IF(ISNUMBER(AL134),AL134,0)+IF(ISNUMBER(AQ134),AQ134,0)</f>
        <v>32325452.34</v>
      </c>
      <c r="AZ134" s="48"/>
      <c r="BA134" s="48"/>
      <c r="BB134" s="48"/>
      <c r="BC134" s="48"/>
    </row>
    <row r="135" spans="1:79" s="5" customFormat="1" ht="12.75" customHeight="1">
      <c r="A135" s="17"/>
      <c r="B135" s="17"/>
      <c r="C135" s="17"/>
      <c r="D135" s="17"/>
      <c r="E135" s="17"/>
      <c r="F135" s="17"/>
      <c r="G135" s="17"/>
      <c r="H135" s="17"/>
      <c r="I135" s="17"/>
      <c r="J135" s="17"/>
      <c r="K135" s="17"/>
      <c r="L135" s="17"/>
      <c r="M135" s="17"/>
      <c r="N135" s="17"/>
      <c r="O135" s="17"/>
      <c r="P135" s="17"/>
      <c r="Q135" s="17"/>
      <c r="R135" s="17"/>
      <c r="S135" s="17"/>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row>
    <row r="137" spans="1:79" ht="14.25" customHeight="1">
      <c r="A137" s="76" t="s">
        <v>153</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row>
    <row r="138" spans="1:79" ht="14.25" customHeight="1">
      <c r="A138" s="76" t="s">
        <v>258</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row>
    <row r="139" spans="1:79" ht="23.1" customHeight="1">
      <c r="A139" s="91" t="s">
        <v>6</v>
      </c>
      <c r="B139" s="92"/>
      <c r="C139" s="92"/>
      <c r="D139" s="57" t="s">
        <v>9</v>
      </c>
      <c r="E139" s="57"/>
      <c r="F139" s="57"/>
      <c r="G139" s="57"/>
      <c r="H139" s="57"/>
      <c r="I139" s="57"/>
      <c r="J139" s="57"/>
      <c r="K139" s="57"/>
      <c r="L139" s="57"/>
      <c r="M139" s="57"/>
      <c r="N139" s="57"/>
      <c r="O139" s="57"/>
      <c r="P139" s="57"/>
      <c r="Q139" s="57" t="s">
        <v>8</v>
      </c>
      <c r="R139" s="57"/>
      <c r="S139" s="57"/>
      <c r="T139" s="57"/>
      <c r="U139" s="57"/>
      <c r="V139" s="57" t="s">
        <v>7</v>
      </c>
      <c r="W139" s="57"/>
      <c r="X139" s="57"/>
      <c r="Y139" s="57"/>
      <c r="Z139" s="57"/>
      <c r="AA139" s="57"/>
      <c r="AB139" s="57"/>
      <c r="AC139" s="57"/>
      <c r="AD139" s="57"/>
      <c r="AE139" s="57"/>
      <c r="AF139" s="87" t="s">
        <v>244</v>
      </c>
      <c r="AG139" s="88"/>
      <c r="AH139" s="88"/>
      <c r="AI139" s="88"/>
      <c r="AJ139" s="88"/>
      <c r="AK139" s="88"/>
      <c r="AL139" s="88"/>
      <c r="AM139" s="88"/>
      <c r="AN139" s="88"/>
      <c r="AO139" s="88"/>
      <c r="AP139" s="88"/>
      <c r="AQ139" s="88"/>
      <c r="AR139" s="88"/>
      <c r="AS139" s="88"/>
      <c r="AT139" s="89"/>
      <c r="AU139" s="87" t="s">
        <v>247</v>
      </c>
      <c r="AV139" s="88"/>
      <c r="AW139" s="88"/>
      <c r="AX139" s="88"/>
      <c r="AY139" s="88"/>
      <c r="AZ139" s="88"/>
      <c r="BA139" s="88"/>
      <c r="BB139" s="88"/>
      <c r="BC139" s="88"/>
      <c r="BD139" s="88"/>
      <c r="BE139" s="88"/>
      <c r="BF139" s="88"/>
      <c r="BG139" s="88"/>
      <c r="BH139" s="88"/>
      <c r="BI139" s="89"/>
      <c r="BJ139" s="87" t="s">
        <v>254</v>
      </c>
      <c r="BK139" s="88"/>
      <c r="BL139" s="88"/>
      <c r="BM139" s="88"/>
      <c r="BN139" s="88"/>
      <c r="BO139" s="88"/>
      <c r="BP139" s="88"/>
      <c r="BQ139" s="88"/>
      <c r="BR139" s="88"/>
      <c r="BS139" s="88"/>
      <c r="BT139" s="88"/>
      <c r="BU139" s="88"/>
      <c r="BV139" s="88"/>
      <c r="BW139" s="88"/>
      <c r="BX139" s="89"/>
    </row>
    <row r="140" spans="1:79" ht="32.25" customHeight="1">
      <c r="A140" s="94"/>
      <c r="B140" s="95"/>
      <c r="C140" s="95"/>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t="s">
        <v>4</v>
      </c>
      <c r="AG140" s="57"/>
      <c r="AH140" s="57"/>
      <c r="AI140" s="57"/>
      <c r="AJ140" s="57"/>
      <c r="AK140" s="57" t="s">
        <v>3</v>
      </c>
      <c r="AL140" s="57"/>
      <c r="AM140" s="57"/>
      <c r="AN140" s="57"/>
      <c r="AO140" s="57"/>
      <c r="AP140" s="57" t="s">
        <v>124</v>
      </c>
      <c r="AQ140" s="57"/>
      <c r="AR140" s="57"/>
      <c r="AS140" s="57"/>
      <c r="AT140" s="57"/>
      <c r="AU140" s="57" t="s">
        <v>4</v>
      </c>
      <c r="AV140" s="57"/>
      <c r="AW140" s="57"/>
      <c r="AX140" s="57"/>
      <c r="AY140" s="57"/>
      <c r="AZ140" s="57" t="s">
        <v>3</v>
      </c>
      <c r="BA140" s="57"/>
      <c r="BB140" s="57"/>
      <c r="BC140" s="57"/>
      <c r="BD140" s="57"/>
      <c r="BE140" s="57" t="s">
        <v>90</v>
      </c>
      <c r="BF140" s="57"/>
      <c r="BG140" s="57"/>
      <c r="BH140" s="57"/>
      <c r="BI140" s="57"/>
      <c r="BJ140" s="57" t="s">
        <v>4</v>
      </c>
      <c r="BK140" s="57"/>
      <c r="BL140" s="57"/>
      <c r="BM140" s="57"/>
      <c r="BN140" s="57"/>
      <c r="BO140" s="57" t="s">
        <v>3</v>
      </c>
      <c r="BP140" s="57"/>
      <c r="BQ140" s="57"/>
      <c r="BR140" s="57"/>
      <c r="BS140" s="57"/>
      <c r="BT140" s="57" t="s">
        <v>97</v>
      </c>
      <c r="BU140" s="57"/>
      <c r="BV140" s="57"/>
      <c r="BW140" s="57"/>
      <c r="BX140" s="57"/>
    </row>
    <row r="141" spans="1:79" ht="15" customHeight="1">
      <c r="A141" s="87">
        <v>1</v>
      </c>
      <c r="B141" s="88"/>
      <c r="C141" s="88"/>
      <c r="D141" s="57">
        <v>2</v>
      </c>
      <c r="E141" s="57"/>
      <c r="F141" s="57"/>
      <c r="G141" s="57"/>
      <c r="H141" s="57"/>
      <c r="I141" s="57"/>
      <c r="J141" s="57"/>
      <c r="K141" s="57"/>
      <c r="L141" s="57"/>
      <c r="M141" s="57"/>
      <c r="N141" s="57"/>
      <c r="O141" s="57"/>
      <c r="P141" s="57"/>
      <c r="Q141" s="57">
        <v>3</v>
      </c>
      <c r="R141" s="57"/>
      <c r="S141" s="57"/>
      <c r="T141" s="57"/>
      <c r="U141" s="57"/>
      <c r="V141" s="57">
        <v>4</v>
      </c>
      <c r="W141" s="57"/>
      <c r="X141" s="57"/>
      <c r="Y141" s="57"/>
      <c r="Z141" s="57"/>
      <c r="AA141" s="57"/>
      <c r="AB141" s="57"/>
      <c r="AC141" s="57"/>
      <c r="AD141" s="57"/>
      <c r="AE141" s="57"/>
      <c r="AF141" s="57">
        <v>5</v>
      </c>
      <c r="AG141" s="57"/>
      <c r="AH141" s="57"/>
      <c r="AI141" s="57"/>
      <c r="AJ141" s="57"/>
      <c r="AK141" s="57">
        <v>6</v>
      </c>
      <c r="AL141" s="57"/>
      <c r="AM141" s="57"/>
      <c r="AN141" s="57"/>
      <c r="AO141" s="57"/>
      <c r="AP141" s="57">
        <v>7</v>
      </c>
      <c r="AQ141" s="57"/>
      <c r="AR141" s="57"/>
      <c r="AS141" s="57"/>
      <c r="AT141" s="57"/>
      <c r="AU141" s="57">
        <v>8</v>
      </c>
      <c r="AV141" s="57"/>
      <c r="AW141" s="57"/>
      <c r="AX141" s="57"/>
      <c r="AY141" s="57"/>
      <c r="AZ141" s="57">
        <v>9</v>
      </c>
      <c r="BA141" s="57"/>
      <c r="BB141" s="57"/>
      <c r="BC141" s="57"/>
      <c r="BD141" s="57"/>
      <c r="BE141" s="57">
        <v>10</v>
      </c>
      <c r="BF141" s="57"/>
      <c r="BG141" s="57"/>
      <c r="BH141" s="57"/>
      <c r="BI141" s="57"/>
      <c r="BJ141" s="57">
        <v>11</v>
      </c>
      <c r="BK141" s="57"/>
      <c r="BL141" s="57"/>
      <c r="BM141" s="57"/>
      <c r="BN141" s="57"/>
      <c r="BO141" s="57">
        <v>12</v>
      </c>
      <c r="BP141" s="57"/>
      <c r="BQ141" s="57"/>
      <c r="BR141" s="57"/>
      <c r="BS141" s="57"/>
      <c r="BT141" s="57">
        <v>13</v>
      </c>
      <c r="BU141" s="57"/>
      <c r="BV141" s="57"/>
      <c r="BW141" s="57"/>
      <c r="BX141" s="57"/>
    </row>
    <row r="142" spans="1:79" ht="10.5" hidden="1" customHeight="1">
      <c r="A142" s="84" t="s">
        <v>155</v>
      </c>
      <c r="B142" s="85"/>
      <c r="C142" s="85"/>
      <c r="D142" s="57" t="s">
        <v>57</v>
      </c>
      <c r="E142" s="57"/>
      <c r="F142" s="57"/>
      <c r="G142" s="57"/>
      <c r="H142" s="57"/>
      <c r="I142" s="57"/>
      <c r="J142" s="57"/>
      <c r="K142" s="57"/>
      <c r="L142" s="57"/>
      <c r="M142" s="57"/>
      <c r="N142" s="57"/>
      <c r="O142" s="57"/>
      <c r="P142" s="57"/>
      <c r="Q142" s="57" t="s">
        <v>70</v>
      </c>
      <c r="R142" s="57"/>
      <c r="S142" s="57"/>
      <c r="T142" s="57"/>
      <c r="U142" s="57"/>
      <c r="V142" s="57" t="s">
        <v>71</v>
      </c>
      <c r="W142" s="57"/>
      <c r="X142" s="57"/>
      <c r="Y142" s="57"/>
      <c r="Z142" s="57"/>
      <c r="AA142" s="57"/>
      <c r="AB142" s="57"/>
      <c r="AC142" s="57"/>
      <c r="AD142" s="57"/>
      <c r="AE142" s="57"/>
      <c r="AF142" s="79" t="s">
        <v>112</v>
      </c>
      <c r="AG142" s="79"/>
      <c r="AH142" s="79"/>
      <c r="AI142" s="79"/>
      <c r="AJ142" s="79"/>
      <c r="AK142" s="77" t="s">
        <v>113</v>
      </c>
      <c r="AL142" s="77"/>
      <c r="AM142" s="77"/>
      <c r="AN142" s="77"/>
      <c r="AO142" s="77"/>
      <c r="AP142" s="97" t="s">
        <v>123</v>
      </c>
      <c r="AQ142" s="97"/>
      <c r="AR142" s="97"/>
      <c r="AS142" s="97"/>
      <c r="AT142" s="97"/>
      <c r="AU142" s="79" t="s">
        <v>114</v>
      </c>
      <c r="AV142" s="79"/>
      <c r="AW142" s="79"/>
      <c r="AX142" s="79"/>
      <c r="AY142" s="79"/>
      <c r="AZ142" s="77" t="s">
        <v>115</v>
      </c>
      <c r="BA142" s="77"/>
      <c r="BB142" s="77"/>
      <c r="BC142" s="77"/>
      <c r="BD142" s="77"/>
      <c r="BE142" s="97" t="s">
        <v>123</v>
      </c>
      <c r="BF142" s="97"/>
      <c r="BG142" s="97"/>
      <c r="BH142" s="97"/>
      <c r="BI142" s="97"/>
      <c r="BJ142" s="79" t="s">
        <v>106</v>
      </c>
      <c r="BK142" s="79"/>
      <c r="BL142" s="79"/>
      <c r="BM142" s="79"/>
      <c r="BN142" s="79"/>
      <c r="BO142" s="77" t="s">
        <v>107</v>
      </c>
      <c r="BP142" s="77"/>
      <c r="BQ142" s="77"/>
      <c r="BR142" s="77"/>
      <c r="BS142" s="77"/>
      <c r="BT142" s="97" t="s">
        <v>123</v>
      </c>
      <c r="BU142" s="97"/>
      <c r="BV142" s="97"/>
      <c r="BW142" s="97"/>
      <c r="BX142" s="97"/>
      <c r="CA142" t="s">
        <v>37</v>
      </c>
    </row>
    <row r="143" spans="1:79" s="6" customFormat="1" ht="45.75" customHeight="1">
      <c r="A143" s="31">
        <v>0</v>
      </c>
      <c r="B143" s="32"/>
      <c r="C143" s="32"/>
      <c r="D143" s="59" t="s">
        <v>286</v>
      </c>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4"/>
      <c r="AG143" s="54"/>
      <c r="AH143" s="54"/>
      <c r="AI143" s="54"/>
      <c r="AJ143" s="54"/>
      <c r="AK143" s="54"/>
      <c r="AL143" s="54"/>
      <c r="AM143" s="54"/>
      <c r="AN143" s="54"/>
      <c r="AO143" s="54"/>
      <c r="AP143" s="54">
        <f t="shared" ref="AP143" si="10">IF(ISNUMBER(AF143),AF143,0)+IF(ISNUMBER(AK143),AK143,0)</f>
        <v>0</v>
      </c>
      <c r="AQ143" s="54"/>
      <c r="AR143" s="54"/>
      <c r="AS143" s="54"/>
      <c r="AT143" s="54"/>
      <c r="AU143" s="54"/>
      <c r="AV143" s="54"/>
      <c r="AW143" s="54"/>
      <c r="AX143" s="54"/>
      <c r="AY143" s="54"/>
      <c r="AZ143" s="54"/>
      <c r="BA143" s="54"/>
      <c r="BB143" s="54"/>
      <c r="BC143" s="54"/>
      <c r="BD143" s="54"/>
      <c r="BE143" s="54">
        <f t="shared" ref="BE143" si="11">IF(ISNUMBER(AU143),AU143,0)+IF(ISNUMBER(AZ143),AZ143,0)</f>
        <v>0</v>
      </c>
      <c r="BF143" s="54"/>
      <c r="BG143" s="54"/>
      <c r="BH143" s="54"/>
      <c r="BI143" s="54"/>
      <c r="BJ143" s="54"/>
      <c r="BK143" s="54"/>
      <c r="BL143" s="54"/>
      <c r="BM143" s="54"/>
      <c r="BN143" s="54"/>
      <c r="BO143" s="54"/>
      <c r="BP143" s="54"/>
      <c r="BQ143" s="54"/>
      <c r="BR143" s="54"/>
      <c r="BS143" s="54"/>
      <c r="BT143" s="54">
        <f t="shared" ref="BT143" si="12">IF(ISNUMBER(BJ143),BJ143,0)+IF(ISNUMBER(BO143),BO143,0)</f>
        <v>0</v>
      </c>
      <c r="BU143" s="54"/>
      <c r="BV143" s="54"/>
      <c r="BW143" s="54"/>
      <c r="BX143" s="54"/>
      <c r="CA143" s="6" t="s">
        <v>38</v>
      </c>
    </row>
    <row r="144" spans="1:79" s="6" customFormat="1" ht="15" customHeight="1">
      <c r="A144" s="31">
        <v>0</v>
      </c>
      <c r="B144" s="32"/>
      <c r="C144" s="32"/>
      <c r="D144" s="59" t="s">
        <v>193</v>
      </c>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4"/>
      <c r="AG144" s="54"/>
      <c r="AH144" s="54"/>
      <c r="AI144" s="54"/>
      <c r="AJ144" s="54"/>
      <c r="AK144" s="54"/>
      <c r="AL144" s="54"/>
      <c r="AM144" s="54"/>
      <c r="AN144" s="54"/>
      <c r="AO144" s="54"/>
      <c r="AP144" s="54">
        <f t="shared" ref="AP144:AP158" si="13">IF(ISNUMBER(AF144),AF144,0)+IF(ISNUMBER(AK144),AK144,0)</f>
        <v>0</v>
      </c>
      <c r="AQ144" s="54"/>
      <c r="AR144" s="54"/>
      <c r="AS144" s="54"/>
      <c r="AT144" s="54"/>
      <c r="AU144" s="54"/>
      <c r="AV144" s="54"/>
      <c r="AW144" s="54"/>
      <c r="AX144" s="54"/>
      <c r="AY144" s="54"/>
      <c r="AZ144" s="54"/>
      <c r="BA144" s="54"/>
      <c r="BB144" s="54"/>
      <c r="BC144" s="54"/>
      <c r="BD144" s="54"/>
      <c r="BE144" s="54">
        <f t="shared" ref="BE144:BE158" si="14">IF(ISNUMBER(AU144),AU144,0)+IF(ISNUMBER(AZ144),AZ144,0)</f>
        <v>0</v>
      </c>
      <c r="BF144" s="54"/>
      <c r="BG144" s="54"/>
      <c r="BH144" s="54"/>
      <c r="BI144" s="54"/>
      <c r="BJ144" s="54"/>
      <c r="BK144" s="54"/>
      <c r="BL144" s="54"/>
      <c r="BM144" s="54"/>
      <c r="BN144" s="54"/>
      <c r="BO144" s="54"/>
      <c r="BP144" s="54"/>
      <c r="BQ144" s="54"/>
      <c r="BR144" s="54"/>
      <c r="BS144" s="54"/>
      <c r="BT144" s="54">
        <f t="shared" ref="BT144:BT158" si="15">IF(ISNUMBER(BJ144),BJ144,0)+IF(ISNUMBER(BO144),BO144,0)</f>
        <v>0</v>
      </c>
      <c r="BU144" s="54"/>
      <c r="BV144" s="54"/>
      <c r="BW144" s="54"/>
      <c r="BX144" s="54"/>
      <c r="CA144" s="6" t="s">
        <v>38</v>
      </c>
    </row>
    <row r="145" spans="1:79" s="25" customFormat="1" ht="28.5" customHeight="1">
      <c r="A145" s="41">
        <v>0</v>
      </c>
      <c r="B145" s="42"/>
      <c r="C145" s="42"/>
      <c r="D145" s="56" t="s">
        <v>194</v>
      </c>
      <c r="E145" s="60"/>
      <c r="F145" s="60"/>
      <c r="G145" s="60"/>
      <c r="H145" s="60"/>
      <c r="I145" s="60"/>
      <c r="J145" s="60"/>
      <c r="K145" s="60"/>
      <c r="L145" s="60"/>
      <c r="M145" s="60"/>
      <c r="N145" s="60"/>
      <c r="O145" s="60"/>
      <c r="P145" s="61"/>
      <c r="Q145" s="57" t="s">
        <v>195</v>
      </c>
      <c r="R145" s="57"/>
      <c r="S145" s="57"/>
      <c r="T145" s="57"/>
      <c r="U145" s="57"/>
      <c r="V145" s="56" t="s">
        <v>196</v>
      </c>
      <c r="W145" s="60"/>
      <c r="X145" s="60"/>
      <c r="Y145" s="60"/>
      <c r="Z145" s="60"/>
      <c r="AA145" s="60"/>
      <c r="AB145" s="60"/>
      <c r="AC145" s="60"/>
      <c r="AD145" s="60"/>
      <c r="AE145" s="61"/>
      <c r="AF145" s="53">
        <v>0</v>
      </c>
      <c r="AG145" s="53"/>
      <c r="AH145" s="53"/>
      <c r="AI145" s="53"/>
      <c r="AJ145" s="53"/>
      <c r="AK145" s="53">
        <v>0</v>
      </c>
      <c r="AL145" s="53"/>
      <c r="AM145" s="53"/>
      <c r="AN145" s="53"/>
      <c r="AO145" s="53"/>
      <c r="AP145" s="53">
        <f t="shared" si="13"/>
        <v>0</v>
      </c>
      <c r="AQ145" s="53"/>
      <c r="AR145" s="53"/>
      <c r="AS145" s="53"/>
      <c r="AT145" s="53"/>
      <c r="AU145" s="53">
        <v>1</v>
      </c>
      <c r="AV145" s="53"/>
      <c r="AW145" s="53"/>
      <c r="AX145" s="53"/>
      <c r="AY145" s="53"/>
      <c r="AZ145" s="53">
        <v>0</v>
      </c>
      <c r="BA145" s="53"/>
      <c r="BB145" s="53"/>
      <c r="BC145" s="53"/>
      <c r="BD145" s="53"/>
      <c r="BE145" s="53">
        <f t="shared" si="14"/>
        <v>1</v>
      </c>
      <c r="BF145" s="53"/>
      <c r="BG145" s="53"/>
      <c r="BH145" s="53"/>
      <c r="BI145" s="53"/>
      <c r="BJ145" s="53">
        <v>4</v>
      </c>
      <c r="BK145" s="53"/>
      <c r="BL145" s="53"/>
      <c r="BM145" s="53"/>
      <c r="BN145" s="53"/>
      <c r="BO145" s="53">
        <v>0</v>
      </c>
      <c r="BP145" s="53"/>
      <c r="BQ145" s="53"/>
      <c r="BR145" s="53"/>
      <c r="BS145" s="53"/>
      <c r="BT145" s="53">
        <f t="shared" si="15"/>
        <v>4</v>
      </c>
      <c r="BU145" s="53"/>
      <c r="BV145" s="53"/>
      <c r="BW145" s="53"/>
      <c r="BX145" s="53"/>
    </row>
    <row r="146" spans="1:79" s="25" customFormat="1" ht="30" customHeight="1">
      <c r="A146" s="41">
        <v>0</v>
      </c>
      <c r="B146" s="42"/>
      <c r="C146" s="42"/>
      <c r="D146" s="56" t="s">
        <v>197</v>
      </c>
      <c r="E146" s="39"/>
      <c r="F146" s="39"/>
      <c r="G146" s="39"/>
      <c r="H146" s="39"/>
      <c r="I146" s="39"/>
      <c r="J146" s="39"/>
      <c r="K146" s="39"/>
      <c r="L146" s="39"/>
      <c r="M146" s="39"/>
      <c r="N146" s="39"/>
      <c r="O146" s="39"/>
      <c r="P146" s="40"/>
      <c r="Q146" s="57" t="s">
        <v>195</v>
      </c>
      <c r="R146" s="57"/>
      <c r="S146" s="57"/>
      <c r="T146" s="57"/>
      <c r="U146" s="57"/>
      <c r="V146" s="56" t="s">
        <v>196</v>
      </c>
      <c r="W146" s="39"/>
      <c r="X146" s="39"/>
      <c r="Y146" s="39"/>
      <c r="Z146" s="39"/>
      <c r="AA146" s="39"/>
      <c r="AB146" s="39"/>
      <c r="AC146" s="39"/>
      <c r="AD146" s="39"/>
      <c r="AE146" s="40"/>
      <c r="AF146" s="53">
        <v>0</v>
      </c>
      <c r="AG146" s="53"/>
      <c r="AH146" s="53"/>
      <c r="AI146" s="53"/>
      <c r="AJ146" s="53"/>
      <c r="AK146" s="53">
        <v>0</v>
      </c>
      <c r="AL146" s="53"/>
      <c r="AM146" s="53"/>
      <c r="AN146" s="53"/>
      <c r="AO146" s="53"/>
      <c r="AP146" s="53">
        <f t="shared" si="13"/>
        <v>0</v>
      </c>
      <c r="AQ146" s="53"/>
      <c r="AR146" s="53"/>
      <c r="AS146" s="53"/>
      <c r="AT146" s="53"/>
      <c r="AU146" s="53">
        <v>53</v>
      </c>
      <c r="AV146" s="53"/>
      <c r="AW146" s="53"/>
      <c r="AX146" s="53"/>
      <c r="AY146" s="53"/>
      <c r="AZ146" s="53">
        <v>0</v>
      </c>
      <c r="BA146" s="53"/>
      <c r="BB146" s="53"/>
      <c r="BC146" s="53"/>
      <c r="BD146" s="53"/>
      <c r="BE146" s="53">
        <f t="shared" si="14"/>
        <v>53</v>
      </c>
      <c r="BF146" s="53"/>
      <c r="BG146" s="53"/>
      <c r="BH146" s="53"/>
      <c r="BI146" s="53"/>
      <c r="BJ146" s="53">
        <v>53</v>
      </c>
      <c r="BK146" s="53"/>
      <c r="BL146" s="53"/>
      <c r="BM146" s="53"/>
      <c r="BN146" s="53"/>
      <c r="BO146" s="53">
        <v>0</v>
      </c>
      <c r="BP146" s="53"/>
      <c r="BQ146" s="53"/>
      <c r="BR146" s="53"/>
      <c r="BS146" s="53"/>
      <c r="BT146" s="53">
        <f t="shared" si="15"/>
        <v>53</v>
      </c>
      <c r="BU146" s="53"/>
      <c r="BV146" s="53"/>
      <c r="BW146" s="53"/>
      <c r="BX146" s="53"/>
    </row>
    <row r="147" spans="1:79" s="25" customFormat="1" ht="30" customHeight="1">
      <c r="A147" s="41">
        <v>0</v>
      </c>
      <c r="B147" s="42"/>
      <c r="C147" s="42"/>
      <c r="D147" s="56" t="s">
        <v>198</v>
      </c>
      <c r="E147" s="39"/>
      <c r="F147" s="39"/>
      <c r="G147" s="39"/>
      <c r="H147" s="39"/>
      <c r="I147" s="39"/>
      <c r="J147" s="39"/>
      <c r="K147" s="39"/>
      <c r="L147" s="39"/>
      <c r="M147" s="39"/>
      <c r="N147" s="39"/>
      <c r="O147" s="39"/>
      <c r="P147" s="40"/>
      <c r="Q147" s="57" t="s">
        <v>195</v>
      </c>
      <c r="R147" s="57"/>
      <c r="S147" s="57"/>
      <c r="T147" s="57"/>
      <c r="U147" s="57"/>
      <c r="V147" s="56" t="s">
        <v>199</v>
      </c>
      <c r="W147" s="39"/>
      <c r="X147" s="39"/>
      <c r="Y147" s="39"/>
      <c r="Z147" s="39"/>
      <c r="AA147" s="39"/>
      <c r="AB147" s="39"/>
      <c r="AC147" s="39"/>
      <c r="AD147" s="39"/>
      <c r="AE147" s="40"/>
      <c r="AF147" s="53">
        <v>0</v>
      </c>
      <c r="AG147" s="53"/>
      <c r="AH147" s="53"/>
      <c r="AI147" s="53"/>
      <c r="AJ147" s="53"/>
      <c r="AK147" s="53">
        <v>0</v>
      </c>
      <c r="AL147" s="53"/>
      <c r="AM147" s="53"/>
      <c r="AN147" s="53"/>
      <c r="AO147" s="53"/>
      <c r="AP147" s="53">
        <f t="shared" si="13"/>
        <v>0</v>
      </c>
      <c r="AQ147" s="53"/>
      <c r="AR147" s="53"/>
      <c r="AS147" s="53"/>
      <c r="AT147" s="53"/>
      <c r="AU147" s="53">
        <v>135.15</v>
      </c>
      <c r="AV147" s="53"/>
      <c r="AW147" s="53"/>
      <c r="AX147" s="53"/>
      <c r="AY147" s="53"/>
      <c r="AZ147" s="53">
        <v>0</v>
      </c>
      <c r="BA147" s="53"/>
      <c r="BB147" s="53"/>
      <c r="BC147" s="53"/>
      <c r="BD147" s="53"/>
      <c r="BE147" s="53">
        <f t="shared" si="14"/>
        <v>135.15</v>
      </c>
      <c r="BF147" s="53"/>
      <c r="BG147" s="53"/>
      <c r="BH147" s="53"/>
      <c r="BI147" s="53"/>
      <c r="BJ147" s="53">
        <v>135.15</v>
      </c>
      <c r="BK147" s="53"/>
      <c r="BL147" s="53"/>
      <c r="BM147" s="53"/>
      <c r="BN147" s="53"/>
      <c r="BO147" s="53">
        <v>0</v>
      </c>
      <c r="BP147" s="53"/>
      <c r="BQ147" s="53"/>
      <c r="BR147" s="53"/>
      <c r="BS147" s="53"/>
      <c r="BT147" s="53">
        <f t="shared" si="15"/>
        <v>135.15</v>
      </c>
      <c r="BU147" s="53"/>
      <c r="BV147" s="53"/>
      <c r="BW147" s="53"/>
      <c r="BX147" s="53"/>
    </row>
    <row r="148" spans="1:79" s="25" customFormat="1" ht="30" customHeight="1">
      <c r="A148" s="41">
        <v>0</v>
      </c>
      <c r="B148" s="42"/>
      <c r="C148" s="42"/>
      <c r="D148" s="56" t="s">
        <v>200</v>
      </c>
      <c r="E148" s="39"/>
      <c r="F148" s="39"/>
      <c r="G148" s="39"/>
      <c r="H148" s="39"/>
      <c r="I148" s="39"/>
      <c r="J148" s="39"/>
      <c r="K148" s="39"/>
      <c r="L148" s="39"/>
      <c r="M148" s="39"/>
      <c r="N148" s="39"/>
      <c r="O148" s="39"/>
      <c r="P148" s="40"/>
      <c r="Q148" s="57" t="s">
        <v>195</v>
      </c>
      <c r="R148" s="57"/>
      <c r="S148" s="57"/>
      <c r="T148" s="57"/>
      <c r="U148" s="57"/>
      <c r="V148" s="56" t="s">
        <v>199</v>
      </c>
      <c r="W148" s="39"/>
      <c r="X148" s="39"/>
      <c r="Y148" s="39"/>
      <c r="Z148" s="39"/>
      <c r="AA148" s="39"/>
      <c r="AB148" s="39"/>
      <c r="AC148" s="39"/>
      <c r="AD148" s="39"/>
      <c r="AE148" s="40"/>
      <c r="AF148" s="53">
        <v>0</v>
      </c>
      <c r="AG148" s="53"/>
      <c r="AH148" s="53"/>
      <c r="AI148" s="53"/>
      <c r="AJ148" s="53"/>
      <c r="AK148" s="53">
        <v>0</v>
      </c>
      <c r="AL148" s="53"/>
      <c r="AM148" s="53"/>
      <c r="AN148" s="53"/>
      <c r="AO148" s="53"/>
      <c r="AP148" s="53">
        <f t="shared" si="13"/>
        <v>0</v>
      </c>
      <c r="AQ148" s="53"/>
      <c r="AR148" s="53"/>
      <c r="AS148" s="53"/>
      <c r="AT148" s="53"/>
      <c r="AU148" s="53">
        <v>9.5</v>
      </c>
      <c r="AV148" s="53"/>
      <c r="AW148" s="53"/>
      <c r="AX148" s="53"/>
      <c r="AY148" s="53"/>
      <c r="AZ148" s="53">
        <v>0</v>
      </c>
      <c r="BA148" s="53"/>
      <c r="BB148" s="53"/>
      <c r="BC148" s="53"/>
      <c r="BD148" s="53"/>
      <c r="BE148" s="53">
        <f t="shared" si="14"/>
        <v>9.5</v>
      </c>
      <c r="BF148" s="53"/>
      <c r="BG148" s="53"/>
      <c r="BH148" s="53"/>
      <c r="BI148" s="53"/>
      <c r="BJ148" s="53">
        <v>9.5</v>
      </c>
      <c r="BK148" s="53"/>
      <c r="BL148" s="53"/>
      <c r="BM148" s="53"/>
      <c r="BN148" s="53"/>
      <c r="BO148" s="53">
        <v>0</v>
      </c>
      <c r="BP148" s="53"/>
      <c r="BQ148" s="53"/>
      <c r="BR148" s="53"/>
      <c r="BS148" s="53"/>
      <c r="BT148" s="53">
        <f t="shared" si="15"/>
        <v>9.5</v>
      </c>
      <c r="BU148" s="53"/>
      <c r="BV148" s="53"/>
      <c r="BW148" s="53"/>
      <c r="BX148" s="53"/>
    </row>
    <row r="149" spans="1:79" s="25" customFormat="1" ht="30" customHeight="1">
      <c r="A149" s="41">
        <v>0</v>
      </c>
      <c r="B149" s="42"/>
      <c r="C149" s="42"/>
      <c r="D149" s="56" t="s">
        <v>201</v>
      </c>
      <c r="E149" s="39"/>
      <c r="F149" s="39"/>
      <c r="G149" s="39"/>
      <c r="H149" s="39"/>
      <c r="I149" s="39"/>
      <c r="J149" s="39"/>
      <c r="K149" s="39"/>
      <c r="L149" s="39"/>
      <c r="M149" s="39"/>
      <c r="N149" s="39"/>
      <c r="O149" s="39"/>
      <c r="P149" s="40"/>
      <c r="Q149" s="57" t="s">
        <v>195</v>
      </c>
      <c r="R149" s="57"/>
      <c r="S149" s="57"/>
      <c r="T149" s="57"/>
      <c r="U149" s="57"/>
      <c r="V149" s="56" t="s">
        <v>199</v>
      </c>
      <c r="W149" s="39"/>
      <c r="X149" s="39"/>
      <c r="Y149" s="39"/>
      <c r="Z149" s="39"/>
      <c r="AA149" s="39"/>
      <c r="AB149" s="39"/>
      <c r="AC149" s="39"/>
      <c r="AD149" s="39"/>
      <c r="AE149" s="40"/>
      <c r="AF149" s="53">
        <v>0</v>
      </c>
      <c r="AG149" s="53"/>
      <c r="AH149" s="53"/>
      <c r="AI149" s="53"/>
      <c r="AJ149" s="53"/>
      <c r="AK149" s="53">
        <v>0</v>
      </c>
      <c r="AL149" s="53"/>
      <c r="AM149" s="53"/>
      <c r="AN149" s="53"/>
      <c r="AO149" s="53"/>
      <c r="AP149" s="53">
        <f t="shared" si="13"/>
        <v>0</v>
      </c>
      <c r="AQ149" s="53"/>
      <c r="AR149" s="53"/>
      <c r="AS149" s="53"/>
      <c r="AT149" s="53"/>
      <c r="AU149" s="53">
        <v>92.5</v>
      </c>
      <c r="AV149" s="53"/>
      <c r="AW149" s="53"/>
      <c r="AX149" s="53"/>
      <c r="AY149" s="53"/>
      <c r="AZ149" s="53">
        <v>0</v>
      </c>
      <c r="BA149" s="53"/>
      <c r="BB149" s="53"/>
      <c r="BC149" s="53"/>
      <c r="BD149" s="53"/>
      <c r="BE149" s="53">
        <f t="shared" si="14"/>
        <v>92.5</v>
      </c>
      <c r="BF149" s="53"/>
      <c r="BG149" s="53"/>
      <c r="BH149" s="53"/>
      <c r="BI149" s="53"/>
      <c r="BJ149" s="53">
        <v>92.5</v>
      </c>
      <c r="BK149" s="53"/>
      <c r="BL149" s="53"/>
      <c r="BM149" s="53"/>
      <c r="BN149" s="53"/>
      <c r="BO149" s="53">
        <v>0</v>
      </c>
      <c r="BP149" s="53"/>
      <c r="BQ149" s="53"/>
      <c r="BR149" s="53"/>
      <c r="BS149" s="53"/>
      <c r="BT149" s="53">
        <f t="shared" si="15"/>
        <v>92.5</v>
      </c>
      <c r="BU149" s="53"/>
      <c r="BV149" s="53"/>
      <c r="BW149" s="53"/>
      <c r="BX149" s="53"/>
    </row>
    <row r="150" spans="1:79" s="25" customFormat="1" ht="30" customHeight="1">
      <c r="A150" s="41">
        <v>0</v>
      </c>
      <c r="B150" s="42"/>
      <c r="C150" s="42"/>
      <c r="D150" s="56" t="s">
        <v>202</v>
      </c>
      <c r="E150" s="39"/>
      <c r="F150" s="39"/>
      <c r="G150" s="39"/>
      <c r="H150" s="39"/>
      <c r="I150" s="39"/>
      <c r="J150" s="39"/>
      <c r="K150" s="39"/>
      <c r="L150" s="39"/>
      <c r="M150" s="39"/>
      <c r="N150" s="39"/>
      <c r="O150" s="39"/>
      <c r="P150" s="40"/>
      <c r="Q150" s="57" t="s">
        <v>195</v>
      </c>
      <c r="R150" s="57"/>
      <c r="S150" s="57"/>
      <c r="T150" s="57"/>
      <c r="U150" s="57"/>
      <c r="V150" s="56" t="s">
        <v>199</v>
      </c>
      <c r="W150" s="39"/>
      <c r="X150" s="39"/>
      <c r="Y150" s="39"/>
      <c r="Z150" s="39"/>
      <c r="AA150" s="39"/>
      <c r="AB150" s="39"/>
      <c r="AC150" s="39"/>
      <c r="AD150" s="39"/>
      <c r="AE150" s="40"/>
      <c r="AF150" s="53">
        <v>0</v>
      </c>
      <c r="AG150" s="53"/>
      <c r="AH150" s="53"/>
      <c r="AI150" s="53"/>
      <c r="AJ150" s="53"/>
      <c r="AK150" s="53">
        <v>0</v>
      </c>
      <c r="AL150" s="53"/>
      <c r="AM150" s="53"/>
      <c r="AN150" s="53"/>
      <c r="AO150" s="53"/>
      <c r="AP150" s="53">
        <f t="shared" si="13"/>
        <v>0</v>
      </c>
      <c r="AQ150" s="53"/>
      <c r="AR150" s="53"/>
      <c r="AS150" s="53"/>
      <c r="AT150" s="53"/>
      <c r="AU150" s="53">
        <v>237.15</v>
      </c>
      <c r="AV150" s="53"/>
      <c r="AW150" s="53"/>
      <c r="AX150" s="53"/>
      <c r="AY150" s="53"/>
      <c r="AZ150" s="53">
        <v>0</v>
      </c>
      <c r="BA150" s="53"/>
      <c r="BB150" s="53"/>
      <c r="BC150" s="53"/>
      <c r="BD150" s="53"/>
      <c r="BE150" s="53">
        <f t="shared" si="14"/>
        <v>237.15</v>
      </c>
      <c r="BF150" s="53"/>
      <c r="BG150" s="53"/>
      <c r="BH150" s="53"/>
      <c r="BI150" s="53"/>
      <c r="BJ150" s="53">
        <v>237.15</v>
      </c>
      <c r="BK150" s="53"/>
      <c r="BL150" s="53"/>
      <c r="BM150" s="53"/>
      <c r="BN150" s="53"/>
      <c r="BO150" s="53">
        <v>0</v>
      </c>
      <c r="BP150" s="53"/>
      <c r="BQ150" s="53"/>
      <c r="BR150" s="53"/>
      <c r="BS150" s="53"/>
      <c r="BT150" s="53">
        <f t="shared" si="15"/>
        <v>237.15</v>
      </c>
      <c r="BU150" s="53"/>
      <c r="BV150" s="53"/>
      <c r="BW150" s="53"/>
      <c r="BX150" s="53"/>
    </row>
    <row r="151" spans="1:79" s="25" customFormat="1" ht="45" customHeight="1">
      <c r="A151" s="41">
        <v>0</v>
      </c>
      <c r="B151" s="42"/>
      <c r="C151" s="42"/>
      <c r="D151" s="56" t="s">
        <v>203</v>
      </c>
      <c r="E151" s="39"/>
      <c r="F151" s="39"/>
      <c r="G151" s="39"/>
      <c r="H151" s="39"/>
      <c r="I151" s="39"/>
      <c r="J151" s="39"/>
      <c r="K151" s="39"/>
      <c r="L151" s="39"/>
      <c r="M151" s="39"/>
      <c r="N151" s="39"/>
      <c r="O151" s="39"/>
      <c r="P151" s="40"/>
      <c r="Q151" s="57" t="s">
        <v>195</v>
      </c>
      <c r="R151" s="57"/>
      <c r="S151" s="57"/>
      <c r="T151" s="57"/>
      <c r="U151" s="57"/>
      <c r="V151" s="56" t="s">
        <v>199</v>
      </c>
      <c r="W151" s="39"/>
      <c r="X151" s="39"/>
      <c r="Y151" s="39"/>
      <c r="Z151" s="39"/>
      <c r="AA151" s="39"/>
      <c r="AB151" s="39"/>
      <c r="AC151" s="39"/>
      <c r="AD151" s="39"/>
      <c r="AE151" s="40"/>
      <c r="AF151" s="53">
        <v>0</v>
      </c>
      <c r="AG151" s="53"/>
      <c r="AH151" s="53"/>
      <c r="AI151" s="53"/>
      <c r="AJ151" s="53"/>
      <c r="AK151" s="53">
        <v>0</v>
      </c>
      <c r="AL151" s="53"/>
      <c r="AM151" s="53"/>
      <c r="AN151" s="53"/>
      <c r="AO151" s="53"/>
      <c r="AP151" s="53">
        <f t="shared" si="13"/>
        <v>0</v>
      </c>
      <c r="AQ151" s="53"/>
      <c r="AR151" s="53"/>
      <c r="AS151" s="53"/>
      <c r="AT151" s="53"/>
      <c r="AU151" s="53">
        <v>10</v>
      </c>
      <c r="AV151" s="53"/>
      <c r="AW151" s="53"/>
      <c r="AX151" s="53"/>
      <c r="AY151" s="53"/>
      <c r="AZ151" s="53">
        <v>0</v>
      </c>
      <c r="BA151" s="53"/>
      <c r="BB151" s="53"/>
      <c r="BC151" s="53"/>
      <c r="BD151" s="53"/>
      <c r="BE151" s="53">
        <f t="shared" si="14"/>
        <v>10</v>
      </c>
      <c r="BF151" s="53"/>
      <c r="BG151" s="53"/>
      <c r="BH151" s="53"/>
      <c r="BI151" s="53"/>
      <c r="BJ151" s="53">
        <v>10</v>
      </c>
      <c r="BK151" s="53"/>
      <c r="BL151" s="53"/>
      <c r="BM151" s="53"/>
      <c r="BN151" s="53"/>
      <c r="BO151" s="53">
        <v>0</v>
      </c>
      <c r="BP151" s="53"/>
      <c r="BQ151" s="53"/>
      <c r="BR151" s="53"/>
      <c r="BS151" s="53"/>
      <c r="BT151" s="53">
        <f t="shared" si="15"/>
        <v>10</v>
      </c>
      <c r="BU151" s="53"/>
      <c r="BV151" s="53"/>
      <c r="BW151" s="53"/>
      <c r="BX151" s="53"/>
    </row>
    <row r="152" spans="1:79" s="6" customFormat="1" ht="15" customHeight="1">
      <c r="A152" s="31">
        <v>0</v>
      </c>
      <c r="B152" s="32"/>
      <c r="C152" s="32"/>
      <c r="D152" s="58" t="s">
        <v>204</v>
      </c>
      <c r="E152" s="29"/>
      <c r="F152" s="29"/>
      <c r="G152" s="29"/>
      <c r="H152" s="29"/>
      <c r="I152" s="29"/>
      <c r="J152" s="29"/>
      <c r="K152" s="29"/>
      <c r="L152" s="29"/>
      <c r="M152" s="29"/>
      <c r="N152" s="29"/>
      <c r="O152" s="29"/>
      <c r="P152" s="30"/>
      <c r="Q152" s="59"/>
      <c r="R152" s="59"/>
      <c r="S152" s="59"/>
      <c r="T152" s="59"/>
      <c r="U152" s="59"/>
      <c r="V152" s="58"/>
      <c r="W152" s="29"/>
      <c r="X152" s="29"/>
      <c r="Y152" s="29"/>
      <c r="Z152" s="29"/>
      <c r="AA152" s="29"/>
      <c r="AB152" s="29"/>
      <c r="AC152" s="29"/>
      <c r="AD152" s="29"/>
      <c r="AE152" s="30"/>
      <c r="AF152" s="54"/>
      <c r="AG152" s="54"/>
      <c r="AH152" s="54"/>
      <c r="AI152" s="54"/>
      <c r="AJ152" s="54"/>
      <c r="AK152" s="54"/>
      <c r="AL152" s="54"/>
      <c r="AM152" s="54"/>
      <c r="AN152" s="54"/>
      <c r="AO152" s="54"/>
      <c r="AP152" s="54">
        <f t="shared" si="13"/>
        <v>0</v>
      </c>
      <c r="AQ152" s="54"/>
      <c r="AR152" s="54"/>
      <c r="AS152" s="54"/>
      <c r="AT152" s="54"/>
      <c r="AU152" s="54"/>
      <c r="AV152" s="54"/>
      <c r="AW152" s="54"/>
      <c r="AX152" s="54"/>
      <c r="AY152" s="54"/>
      <c r="AZ152" s="54"/>
      <c r="BA152" s="54"/>
      <c r="BB152" s="54"/>
      <c r="BC152" s="54"/>
      <c r="BD152" s="54"/>
      <c r="BE152" s="54">
        <f t="shared" si="14"/>
        <v>0</v>
      </c>
      <c r="BF152" s="54"/>
      <c r="BG152" s="54"/>
      <c r="BH152" s="54"/>
      <c r="BI152" s="54"/>
      <c r="BJ152" s="54"/>
      <c r="BK152" s="54"/>
      <c r="BL152" s="54"/>
      <c r="BM152" s="54"/>
      <c r="BN152" s="54"/>
      <c r="BO152" s="54"/>
      <c r="BP152" s="54"/>
      <c r="BQ152" s="54"/>
      <c r="BR152" s="54"/>
      <c r="BS152" s="54"/>
      <c r="BT152" s="54">
        <f t="shared" si="15"/>
        <v>0</v>
      </c>
      <c r="BU152" s="54"/>
      <c r="BV152" s="54"/>
      <c r="BW152" s="54"/>
      <c r="BX152" s="54"/>
    </row>
    <row r="153" spans="1:79" s="25" customFormat="1" ht="71.25" customHeight="1">
      <c r="A153" s="41">
        <v>0</v>
      </c>
      <c r="B153" s="42"/>
      <c r="C153" s="42"/>
      <c r="D153" s="56" t="s">
        <v>205</v>
      </c>
      <c r="E153" s="39"/>
      <c r="F153" s="39"/>
      <c r="G153" s="39"/>
      <c r="H153" s="39"/>
      <c r="I153" s="39"/>
      <c r="J153" s="39"/>
      <c r="K153" s="39"/>
      <c r="L153" s="39"/>
      <c r="M153" s="39"/>
      <c r="N153" s="39"/>
      <c r="O153" s="39"/>
      <c r="P153" s="40"/>
      <c r="Q153" s="57" t="s">
        <v>195</v>
      </c>
      <c r="R153" s="57"/>
      <c r="S153" s="57"/>
      <c r="T153" s="57"/>
      <c r="U153" s="57"/>
      <c r="V153" s="56" t="s">
        <v>206</v>
      </c>
      <c r="W153" s="39"/>
      <c r="X153" s="39"/>
      <c r="Y153" s="39"/>
      <c r="Z153" s="39"/>
      <c r="AA153" s="39"/>
      <c r="AB153" s="39"/>
      <c r="AC153" s="39"/>
      <c r="AD153" s="39"/>
      <c r="AE153" s="40"/>
      <c r="AF153" s="53">
        <v>0</v>
      </c>
      <c r="AG153" s="53"/>
      <c r="AH153" s="53"/>
      <c r="AI153" s="53"/>
      <c r="AJ153" s="53"/>
      <c r="AK153" s="53">
        <v>0</v>
      </c>
      <c r="AL153" s="53"/>
      <c r="AM153" s="53"/>
      <c r="AN153" s="53"/>
      <c r="AO153" s="53"/>
      <c r="AP153" s="53">
        <f t="shared" si="13"/>
        <v>0</v>
      </c>
      <c r="AQ153" s="53"/>
      <c r="AR153" s="53"/>
      <c r="AS153" s="53"/>
      <c r="AT153" s="53"/>
      <c r="AU153" s="53">
        <v>123</v>
      </c>
      <c r="AV153" s="53"/>
      <c r="AW153" s="53"/>
      <c r="AX153" s="53"/>
      <c r="AY153" s="53"/>
      <c r="AZ153" s="53">
        <v>0</v>
      </c>
      <c r="BA153" s="53"/>
      <c r="BB153" s="53"/>
      <c r="BC153" s="53"/>
      <c r="BD153" s="53"/>
      <c r="BE153" s="53">
        <f t="shared" si="14"/>
        <v>123</v>
      </c>
      <c r="BF153" s="53"/>
      <c r="BG153" s="53"/>
      <c r="BH153" s="53"/>
      <c r="BI153" s="53"/>
      <c r="BJ153" s="53">
        <v>123</v>
      </c>
      <c r="BK153" s="53"/>
      <c r="BL153" s="53"/>
      <c r="BM153" s="53"/>
      <c r="BN153" s="53"/>
      <c r="BO153" s="53">
        <v>0</v>
      </c>
      <c r="BP153" s="53"/>
      <c r="BQ153" s="53"/>
      <c r="BR153" s="53"/>
      <c r="BS153" s="53"/>
      <c r="BT153" s="53">
        <f t="shared" si="15"/>
        <v>123</v>
      </c>
      <c r="BU153" s="53"/>
      <c r="BV153" s="53"/>
      <c r="BW153" s="53"/>
      <c r="BX153" s="53"/>
    </row>
    <row r="154" spans="1:79" s="6" customFormat="1" ht="15" customHeight="1">
      <c r="A154" s="31">
        <v>0</v>
      </c>
      <c r="B154" s="32"/>
      <c r="C154" s="32"/>
      <c r="D154" s="58" t="s">
        <v>207</v>
      </c>
      <c r="E154" s="29"/>
      <c r="F154" s="29"/>
      <c r="G154" s="29"/>
      <c r="H154" s="29"/>
      <c r="I154" s="29"/>
      <c r="J154" s="29"/>
      <c r="K154" s="29"/>
      <c r="L154" s="29"/>
      <c r="M154" s="29"/>
      <c r="N154" s="29"/>
      <c r="O154" s="29"/>
      <c r="P154" s="30"/>
      <c r="Q154" s="59"/>
      <c r="R154" s="59"/>
      <c r="S154" s="59"/>
      <c r="T154" s="59"/>
      <c r="U154" s="59"/>
      <c r="V154" s="58"/>
      <c r="W154" s="29"/>
      <c r="X154" s="29"/>
      <c r="Y154" s="29"/>
      <c r="Z154" s="29"/>
      <c r="AA154" s="29"/>
      <c r="AB154" s="29"/>
      <c r="AC154" s="29"/>
      <c r="AD154" s="29"/>
      <c r="AE154" s="30"/>
      <c r="AF154" s="54"/>
      <c r="AG154" s="54"/>
      <c r="AH154" s="54"/>
      <c r="AI154" s="54"/>
      <c r="AJ154" s="54"/>
      <c r="AK154" s="54"/>
      <c r="AL154" s="54"/>
      <c r="AM154" s="54"/>
      <c r="AN154" s="54"/>
      <c r="AO154" s="54"/>
      <c r="AP154" s="54">
        <f t="shared" si="13"/>
        <v>0</v>
      </c>
      <c r="AQ154" s="54"/>
      <c r="AR154" s="54"/>
      <c r="AS154" s="54"/>
      <c r="AT154" s="54"/>
      <c r="AU154" s="54"/>
      <c r="AV154" s="54"/>
      <c r="AW154" s="54"/>
      <c r="AX154" s="54"/>
      <c r="AY154" s="54"/>
      <c r="AZ154" s="54"/>
      <c r="BA154" s="54"/>
      <c r="BB154" s="54"/>
      <c r="BC154" s="54"/>
      <c r="BD154" s="54"/>
      <c r="BE154" s="54">
        <f t="shared" si="14"/>
        <v>0</v>
      </c>
      <c r="BF154" s="54"/>
      <c r="BG154" s="54"/>
      <c r="BH154" s="54"/>
      <c r="BI154" s="54"/>
      <c r="BJ154" s="54"/>
      <c r="BK154" s="54"/>
      <c r="BL154" s="54"/>
      <c r="BM154" s="54"/>
      <c r="BN154" s="54"/>
      <c r="BO154" s="54"/>
      <c r="BP154" s="54"/>
      <c r="BQ154" s="54"/>
      <c r="BR154" s="54"/>
      <c r="BS154" s="54"/>
      <c r="BT154" s="54">
        <f t="shared" si="15"/>
        <v>0</v>
      </c>
      <c r="BU154" s="54"/>
      <c r="BV154" s="54"/>
      <c r="BW154" s="54"/>
      <c r="BX154" s="54"/>
    </row>
    <row r="155" spans="1:79" s="25" customFormat="1" ht="15" customHeight="1">
      <c r="A155" s="41">
        <v>0</v>
      </c>
      <c r="B155" s="42"/>
      <c r="C155" s="42"/>
      <c r="D155" s="56" t="s">
        <v>208</v>
      </c>
      <c r="E155" s="39"/>
      <c r="F155" s="39"/>
      <c r="G155" s="39"/>
      <c r="H155" s="39"/>
      <c r="I155" s="39"/>
      <c r="J155" s="39"/>
      <c r="K155" s="39"/>
      <c r="L155" s="39"/>
      <c r="M155" s="39"/>
      <c r="N155" s="39"/>
      <c r="O155" s="39"/>
      <c r="P155" s="40"/>
      <c r="Q155" s="57" t="s">
        <v>209</v>
      </c>
      <c r="R155" s="57"/>
      <c r="S155" s="57"/>
      <c r="T155" s="57"/>
      <c r="U155" s="57"/>
      <c r="V155" s="56" t="s">
        <v>210</v>
      </c>
      <c r="W155" s="39"/>
      <c r="X155" s="39"/>
      <c r="Y155" s="39"/>
      <c r="Z155" s="39"/>
      <c r="AA155" s="39"/>
      <c r="AB155" s="39"/>
      <c r="AC155" s="39"/>
      <c r="AD155" s="39"/>
      <c r="AE155" s="40"/>
      <c r="AF155" s="53">
        <v>0</v>
      </c>
      <c r="AG155" s="53"/>
      <c r="AH155" s="53"/>
      <c r="AI155" s="53"/>
      <c r="AJ155" s="53"/>
      <c r="AK155" s="53">
        <v>0</v>
      </c>
      <c r="AL155" s="53"/>
      <c r="AM155" s="53"/>
      <c r="AN155" s="53"/>
      <c r="AO155" s="53"/>
      <c r="AP155" s="53">
        <f t="shared" si="13"/>
        <v>0</v>
      </c>
      <c r="AQ155" s="53"/>
      <c r="AR155" s="53"/>
      <c r="AS155" s="53"/>
      <c r="AT155" s="53"/>
      <c r="AU155" s="53">
        <v>68522</v>
      </c>
      <c r="AV155" s="53"/>
      <c r="AW155" s="53"/>
      <c r="AX155" s="53"/>
      <c r="AY155" s="53"/>
      <c r="AZ155" s="53">
        <v>0</v>
      </c>
      <c r="BA155" s="53"/>
      <c r="BB155" s="53"/>
      <c r="BC155" s="53"/>
      <c r="BD155" s="53"/>
      <c r="BE155" s="53">
        <f t="shared" si="14"/>
        <v>68522</v>
      </c>
      <c r="BF155" s="53"/>
      <c r="BG155" s="53"/>
      <c r="BH155" s="53"/>
      <c r="BI155" s="53"/>
      <c r="BJ155" s="53">
        <v>161000</v>
      </c>
      <c r="BK155" s="53"/>
      <c r="BL155" s="53"/>
      <c r="BM155" s="53"/>
      <c r="BN155" s="53"/>
      <c r="BO155" s="53">
        <v>0</v>
      </c>
      <c r="BP155" s="53"/>
      <c r="BQ155" s="53"/>
      <c r="BR155" s="53"/>
      <c r="BS155" s="53"/>
      <c r="BT155" s="53">
        <f t="shared" si="15"/>
        <v>161000</v>
      </c>
      <c r="BU155" s="53"/>
      <c r="BV155" s="53"/>
      <c r="BW155" s="53"/>
      <c r="BX155" s="53"/>
    </row>
    <row r="156" spans="1:79" s="6" customFormat="1" ht="15" customHeight="1">
      <c r="A156" s="31">
        <v>0</v>
      </c>
      <c r="B156" s="32"/>
      <c r="C156" s="32"/>
      <c r="D156" s="58" t="s">
        <v>211</v>
      </c>
      <c r="E156" s="29"/>
      <c r="F156" s="29"/>
      <c r="G156" s="29"/>
      <c r="H156" s="29"/>
      <c r="I156" s="29"/>
      <c r="J156" s="29"/>
      <c r="K156" s="29"/>
      <c r="L156" s="29"/>
      <c r="M156" s="29"/>
      <c r="N156" s="29"/>
      <c r="O156" s="29"/>
      <c r="P156" s="30"/>
      <c r="Q156" s="59"/>
      <c r="R156" s="59"/>
      <c r="S156" s="59"/>
      <c r="T156" s="59"/>
      <c r="U156" s="59"/>
      <c r="V156" s="58"/>
      <c r="W156" s="29"/>
      <c r="X156" s="29"/>
      <c r="Y156" s="29"/>
      <c r="Z156" s="29"/>
      <c r="AA156" s="29"/>
      <c r="AB156" s="29"/>
      <c r="AC156" s="29"/>
      <c r="AD156" s="29"/>
      <c r="AE156" s="30"/>
      <c r="AF156" s="54"/>
      <c r="AG156" s="54"/>
      <c r="AH156" s="54"/>
      <c r="AI156" s="54"/>
      <c r="AJ156" s="54"/>
      <c r="AK156" s="54"/>
      <c r="AL156" s="54"/>
      <c r="AM156" s="54"/>
      <c r="AN156" s="54"/>
      <c r="AO156" s="54"/>
      <c r="AP156" s="54">
        <f t="shared" si="13"/>
        <v>0</v>
      </c>
      <c r="AQ156" s="54"/>
      <c r="AR156" s="54"/>
      <c r="AS156" s="54"/>
      <c r="AT156" s="54"/>
      <c r="AU156" s="54"/>
      <c r="AV156" s="54"/>
      <c r="AW156" s="54"/>
      <c r="AX156" s="54"/>
      <c r="AY156" s="54"/>
      <c r="AZ156" s="54"/>
      <c r="BA156" s="54"/>
      <c r="BB156" s="54"/>
      <c r="BC156" s="54"/>
      <c r="BD156" s="54"/>
      <c r="BE156" s="54">
        <f t="shared" si="14"/>
        <v>0</v>
      </c>
      <c r="BF156" s="54"/>
      <c r="BG156" s="54"/>
      <c r="BH156" s="54"/>
      <c r="BI156" s="54"/>
      <c r="BJ156" s="54"/>
      <c r="BK156" s="54"/>
      <c r="BL156" s="54"/>
      <c r="BM156" s="54"/>
      <c r="BN156" s="54"/>
      <c r="BO156" s="54"/>
      <c r="BP156" s="54"/>
      <c r="BQ156" s="54"/>
      <c r="BR156" s="54"/>
      <c r="BS156" s="54"/>
      <c r="BT156" s="54">
        <f t="shared" si="15"/>
        <v>0</v>
      </c>
      <c r="BU156" s="54"/>
      <c r="BV156" s="54"/>
      <c r="BW156" s="54"/>
      <c r="BX156" s="54"/>
    </row>
    <row r="157" spans="1:79" s="25" customFormat="1" ht="15" customHeight="1">
      <c r="A157" s="41">
        <v>0</v>
      </c>
      <c r="B157" s="42"/>
      <c r="C157" s="42"/>
      <c r="D157" s="56" t="s">
        <v>212</v>
      </c>
      <c r="E157" s="39"/>
      <c r="F157" s="39"/>
      <c r="G157" s="39"/>
      <c r="H157" s="39"/>
      <c r="I157" s="39"/>
      <c r="J157" s="39"/>
      <c r="K157" s="39"/>
      <c r="L157" s="39"/>
      <c r="M157" s="39"/>
      <c r="N157" s="39"/>
      <c r="O157" s="39"/>
      <c r="P157" s="40"/>
      <c r="Q157" s="57" t="s">
        <v>209</v>
      </c>
      <c r="R157" s="57"/>
      <c r="S157" s="57"/>
      <c r="T157" s="57"/>
      <c r="U157" s="57"/>
      <c r="V157" s="56" t="s">
        <v>210</v>
      </c>
      <c r="W157" s="39"/>
      <c r="X157" s="39"/>
      <c r="Y157" s="39"/>
      <c r="Z157" s="39"/>
      <c r="AA157" s="39"/>
      <c r="AB157" s="39"/>
      <c r="AC157" s="39"/>
      <c r="AD157" s="39"/>
      <c r="AE157" s="40"/>
      <c r="AF157" s="53">
        <v>0</v>
      </c>
      <c r="AG157" s="53"/>
      <c r="AH157" s="53"/>
      <c r="AI157" s="53"/>
      <c r="AJ157" s="53"/>
      <c r="AK157" s="53">
        <v>0</v>
      </c>
      <c r="AL157" s="53"/>
      <c r="AM157" s="53"/>
      <c r="AN157" s="53"/>
      <c r="AO157" s="53"/>
      <c r="AP157" s="53">
        <f t="shared" si="13"/>
        <v>0</v>
      </c>
      <c r="AQ157" s="53"/>
      <c r="AR157" s="53"/>
      <c r="AS157" s="53"/>
      <c r="AT157" s="53"/>
      <c r="AU157" s="53">
        <v>160</v>
      </c>
      <c r="AV157" s="53"/>
      <c r="AW157" s="53"/>
      <c r="AX157" s="53"/>
      <c r="AY157" s="53"/>
      <c r="AZ157" s="53">
        <v>0</v>
      </c>
      <c r="BA157" s="53"/>
      <c r="BB157" s="53"/>
      <c r="BC157" s="53"/>
      <c r="BD157" s="53"/>
      <c r="BE157" s="53">
        <f t="shared" si="14"/>
        <v>160</v>
      </c>
      <c r="BF157" s="53"/>
      <c r="BG157" s="53"/>
      <c r="BH157" s="53"/>
      <c r="BI157" s="53"/>
      <c r="BJ157" s="53">
        <v>168</v>
      </c>
      <c r="BK157" s="53"/>
      <c r="BL157" s="53"/>
      <c r="BM157" s="53"/>
      <c r="BN157" s="53"/>
      <c r="BO157" s="53">
        <v>0</v>
      </c>
      <c r="BP157" s="53"/>
      <c r="BQ157" s="53"/>
      <c r="BR157" s="53"/>
      <c r="BS157" s="53"/>
      <c r="BT157" s="53">
        <f t="shared" si="15"/>
        <v>168</v>
      </c>
      <c r="BU157" s="53"/>
      <c r="BV157" s="53"/>
      <c r="BW157" s="53"/>
      <c r="BX157" s="53"/>
    </row>
    <row r="158" spans="1:79" s="6" customFormat="1" ht="45.75" customHeight="1">
      <c r="A158" s="31">
        <v>0</v>
      </c>
      <c r="B158" s="32"/>
      <c r="C158" s="32"/>
      <c r="D158" s="59" t="s">
        <v>287</v>
      </c>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4"/>
      <c r="AG158" s="54"/>
      <c r="AH158" s="54"/>
      <c r="AI158" s="54"/>
      <c r="AJ158" s="54"/>
      <c r="AK158" s="54"/>
      <c r="AL158" s="54"/>
      <c r="AM158" s="54"/>
      <c r="AN158" s="54"/>
      <c r="AO158" s="54"/>
      <c r="AP158" s="54">
        <f t="shared" si="13"/>
        <v>0</v>
      </c>
      <c r="AQ158" s="54"/>
      <c r="AR158" s="54"/>
      <c r="AS158" s="54"/>
      <c r="AT158" s="54"/>
      <c r="AU158" s="54"/>
      <c r="AV158" s="54"/>
      <c r="AW158" s="54"/>
      <c r="AX158" s="54"/>
      <c r="AY158" s="54"/>
      <c r="AZ158" s="54"/>
      <c r="BA158" s="54"/>
      <c r="BB158" s="54"/>
      <c r="BC158" s="54"/>
      <c r="BD158" s="54"/>
      <c r="BE158" s="54">
        <f t="shared" si="14"/>
        <v>0</v>
      </c>
      <c r="BF158" s="54"/>
      <c r="BG158" s="54"/>
      <c r="BH158" s="54"/>
      <c r="BI158" s="54"/>
      <c r="BJ158" s="54"/>
      <c r="BK158" s="54"/>
      <c r="BL158" s="54"/>
      <c r="BM158" s="54"/>
      <c r="BN158" s="54"/>
      <c r="BO158" s="54"/>
      <c r="BP158" s="54"/>
      <c r="BQ158" s="54"/>
      <c r="BR158" s="54"/>
      <c r="BS158" s="54"/>
      <c r="BT158" s="54">
        <f t="shared" si="15"/>
        <v>0</v>
      </c>
      <c r="BU158" s="54"/>
      <c r="BV158" s="54"/>
      <c r="BW158" s="54"/>
      <c r="BX158" s="54"/>
      <c r="CA158" s="6" t="s">
        <v>38</v>
      </c>
    </row>
    <row r="159" spans="1:79" s="6" customFormat="1" ht="15" customHeight="1">
      <c r="A159" s="31">
        <v>0</v>
      </c>
      <c r="B159" s="32"/>
      <c r="C159" s="32"/>
      <c r="D159" s="59" t="s">
        <v>193</v>
      </c>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4"/>
      <c r="AG159" s="54"/>
      <c r="AH159" s="54"/>
      <c r="AI159" s="54"/>
      <c r="AJ159" s="54"/>
      <c r="AK159" s="54"/>
      <c r="AL159" s="54"/>
      <c r="AM159" s="54"/>
      <c r="AN159" s="54"/>
      <c r="AO159" s="54"/>
      <c r="AP159" s="54">
        <f t="shared" ref="AP159:AP166" si="16">IF(ISNUMBER(AF159),AF159,0)+IF(ISNUMBER(AK159),AK159,0)</f>
        <v>0</v>
      </c>
      <c r="AQ159" s="54"/>
      <c r="AR159" s="54"/>
      <c r="AS159" s="54"/>
      <c r="AT159" s="54"/>
      <c r="AU159" s="54"/>
      <c r="AV159" s="54"/>
      <c r="AW159" s="54"/>
      <c r="AX159" s="54"/>
      <c r="AY159" s="54"/>
      <c r="AZ159" s="54"/>
      <c r="BA159" s="54"/>
      <c r="BB159" s="54"/>
      <c r="BC159" s="54"/>
      <c r="BD159" s="54"/>
      <c r="BE159" s="54">
        <f t="shared" ref="BE159:BE166" si="17">IF(ISNUMBER(AU159),AU159,0)+IF(ISNUMBER(AZ159),AZ159,0)</f>
        <v>0</v>
      </c>
      <c r="BF159" s="54"/>
      <c r="BG159" s="54"/>
      <c r="BH159" s="54"/>
      <c r="BI159" s="54"/>
      <c r="BJ159" s="54"/>
      <c r="BK159" s="54"/>
      <c r="BL159" s="54"/>
      <c r="BM159" s="54"/>
      <c r="BN159" s="54"/>
      <c r="BO159" s="54"/>
      <c r="BP159" s="54"/>
      <c r="BQ159" s="54"/>
      <c r="BR159" s="54"/>
      <c r="BS159" s="54"/>
      <c r="BT159" s="54">
        <f t="shared" ref="BT159:BT166" si="18">IF(ISNUMBER(BJ159),BJ159,0)+IF(ISNUMBER(BO159),BO159,0)</f>
        <v>0</v>
      </c>
      <c r="BU159" s="54"/>
      <c r="BV159" s="54"/>
      <c r="BW159" s="54"/>
      <c r="BX159" s="54"/>
      <c r="CA159" s="6" t="s">
        <v>38</v>
      </c>
    </row>
    <row r="160" spans="1:79" s="25" customFormat="1" ht="28.5" customHeight="1">
      <c r="A160" s="41">
        <v>0</v>
      </c>
      <c r="B160" s="42"/>
      <c r="C160" s="42"/>
      <c r="D160" s="56" t="s">
        <v>288</v>
      </c>
      <c r="E160" s="60"/>
      <c r="F160" s="60"/>
      <c r="G160" s="60"/>
      <c r="H160" s="60"/>
      <c r="I160" s="60"/>
      <c r="J160" s="60"/>
      <c r="K160" s="60"/>
      <c r="L160" s="60"/>
      <c r="M160" s="60"/>
      <c r="N160" s="60"/>
      <c r="O160" s="60"/>
      <c r="P160" s="61"/>
      <c r="Q160" s="57" t="s">
        <v>296</v>
      </c>
      <c r="R160" s="57"/>
      <c r="S160" s="57"/>
      <c r="T160" s="57"/>
      <c r="U160" s="57"/>
      <c r="V160" s="56" t="s">
        <v>293</v>
      </c>
      <c r="W160" s="60"/>
      <c r="X160" s="60"/>
      <c r="Y160" s="60"/>
      <c r="Z160" s="60"/>
      <c r="AA160" s="60"/>
      <c r="AB160" s="60"/>
      <c r="AC160" s="60"/>
      <c r="AD160" s="60"/>
      <c r="AE160" s="61"/>
      <c r="AF160" s="53">
        <v>0</v>
      </c>
      <c r="AG160" s="53"/>
      <c r="AH160" s="53"/>
      <c r="AI160" s="53"/>
      <c r="AJ160" s="53"/>
      <c r="AK160" s="53">
        <v>0</v>
      </c>
      <c r="AL160" s="53"/>
      <c r="AM160" s="53"/>
      <c r="AN160" s="53"/>
      <c r="AO160" s="53"/>
      <c r="AP160" s="53">
        <f t="shared" si="16"/>
        <v>0</v>
      </c>
      <c r="AQ160" s="53"/>
      <c r="AR160" s="53"/>
      <c r="AS160" s="53"/>
      <c r="AT160" s="53"/>
      <c r="AU160" s="53">
        <v>0</v>
      </c>
      <c r="AV160" s="53"/>
      <c r="AW160" s="53"/>
      <c r="AX160" s="53"/>
      <c r="AY160" s="53"/>
      <c r="AZ160" s="53">
        <v>0</v>
      </c>
      <c r="BA160" s="53"/>
      <c r="BB160" s="53"/>
      <c r="BC160" s="53"/>
      <c r="BD160" s="53"/>
      <c r="BE160" s="53">
        <f t="shared" si="17"/>
        <v>0</v>
      </c>
      <c r="BF160" s="53"/>
      <c r="BG160" s="53"/>
      <c r="BH160" s="53"/>
      <c r="BI160" s="53"/>
      <c r="BJ160" s="53">
        <v>100000</v>
      </c>
      <c r="BK160" s="53"/>
      <c r="BL160" s="53"/>
      <c r="BM160" s="53"/>
      <c r="BN160" s="53"/>
      <c r="BO160" s="53">
        <v>0</v>
      </c>
      <c r="BP160" s="53"/>
      <c r="BQ160" s="53"/>
      <c r="BR160" s="53"/>
      <c r="BS160" s="53"/>
      <c r="BT160" s="53">
        <f t="shared" si="18"/>
        <v>100000</v>
      </c>
      <c r="BU160" s="53"/>
      <c r="BV160" s="53"/>
      <c r="BW160" s="53"/>
      <c r="BX160" s="53"/>
    </row>
    <row r="161" spans="1:79" s="6" customFormat="1" ht="15" customHeight="1">
      <c r="A161" s="31">
        <v>0</v>
      </c>
      <c r="B161" s="32"/>
      <c r="C161" s="32"/>
      <c r="D161" s="58" t="s">
        <v>204</v>
      </c>
      <c r="E161" s="29"/>
      <c r="F161" s="29"/>
      <c r="G161" s="29"/>
      <c r="H161" s="29"/>
      <c r="I161" s="29"/>
      <c r="J161" s="29"/>
      <c r="K161" s="29"/>
      <c r="L161" s="29"/>
      <c r="M161" s="29"/>
      <c r="N161" s="29"/>
      <c r="O161" s="29"/>
      <c r="P161" s="30"/>
      <c r="Q161" s="59"/>
      <c r="R161" s="59"/>
      <c r="S161" s="59"/>
      <c r="T161" s="59"/>
      <c r="U161" s="59"/>
      <c r="V161" s="58"/>
      <c r="W161" s="29"/>
      <c r="X161" s="29"/>
      <c r="Y161" s="29"/>
      <c r="Z161" s="29"/>
      <c r="AA161" s="29"/>
      <c r="AB161" s="29"/>
      <c r="AC161" s="29"/>
      <c r="AD161" s="29"/>
      <c r="AE161" s="30"/>
      <c r="AF161" s="54"/>
      <c r="AG161" s="54"/>
      <c r="AH161" s="54"/>
      <c r="AI161" s="54"/>
      <c r="AJ161" s="54"/>
      <c r="AK161" s="54"/>
      <c r="AL161" s="54"/>
      <c r="AM161" s="54"/>
      <c r="AN161" s="54"/>
      <c r="AO161" s="54"/>
      <c r="AP161" s="54">
        <f t="shared" si="16"/>
        <v>0</v>
      </c>
      <c r="AQ161" s="54"/>
      <c r="AR161" s="54"/>
      <c r="AS161" s="54"/>
      <c r="AT161" s="54"/>
      <c r="AU161" s="54"/>
      <c r="AV161" s="54"/>
      <c r="AW161" s="54"/>
      <c r="AX161" s="54"/>
      <c r="AY161" s="54"/>
      <c r="AZ161" s="54"/>
      <c r="BA161" s="54"/>
      <c r="BB161" s="54"/>
      <c r="BC161" s="54"/>
      <c r="BD161" s="54"/>
      <c r="BE161" s="54">
        <f t="shared" si="17"/>
        <v>0</v>
      </c>
      <c r="BF161" s="54"/>
      <c r="BG161" s="54"/>
      <c r="BH161" s="54"/>
      <c r="BI161" s="54"/>
      <c r="BJ161" s="54"/>
      <c r="BK161" s="54"/>
      <c r="BL161" s="54"/>
      <c r="BM161" s="54"/>
      <c r="BN161" s="54"/>
      <c r="BO161" s="54"/>
      <c r="BP161" s="54"/>
      <c r="BQ161" s="54"/>
      <c r="BR161" s="54"/>
      <c r="BS161" s="54"/>
      <c r="BT161" s="54">
        <f t="shared" si="18"/>
        <v>0</v>
      </c>
      <c r="BU161" s="54"/>
      <c r="BV161" s="54"/>
      <c r="BW161" s="54"/>
      <c r="BX161" s="54"/>
    </row>
    <row r="162" spans="1:79" s="25" customFormat="1" ht="35.25" customHeight="1">
      <c r="A162" s="41">
        <v>0</v>
      </c>
      <c r="B162" s="42"/>
      <c r="C162" s="42"/>
      <c r="D162" s="56" t="s">
        <v>289</v>
      </c>
      <c r="E162" s="39"/>
      <c r="F162" s="39"/>
      <c r="G162" s="39"/>
      <c r="H162" s="39"/>
      <c r="I162" s="39"/>
      <c r="J162" s="39"/>
      <c r="K162" s="39"/>
      <c r="L162" s="39"/>
      <c r="M162" s="39"/>
      <c r="N162" s="39"/>
      <c r="O162" s="39"/>
      <c r="P162" s="40"/>
      <c r="Q162" s="57" t="s">
        <v>297</v>
      </c>
      <c r="R162" s="57"/>
      <c r="S162" s="57"/>
      <c r="T162" s="57"/>
      <c r="U162" s="57"/>
      <c r="V162" s="56" t="s">
        <v>292</v>
      </c>
      <c r="W162" s="60"/>
      <c r="X162" s="60"/>
      <c r="Y162" s="60"/>
      <c r="Z162" s="60"/>
      <c r="AA162" s="60"/>
      <c r="AB162" s="60"/>
      <c r="AC162" s="60"/>
      <c r="AD162" s="60"/>
      <c r="AE162" s="61"/>
      <c r="AF162" s="53">
        <v>0</v>
      </c>
      <c r="AG162" s="53"/>
      <c r="AH162" s="53"/>
      <c r="AI162" s="53"/>
      <c r="AJ162" s="53"/>
      <c r="AK162" s="53">
        <v>0</v>
      </c>
      <c r="AL162" s="53"/>
      <c r="AM162" s="53"/>
      <c r="AN162" s="53"/>
      <c r="AO162" s="53"/>
      <c r="AP162" s="53">
        <f t="shared" si="16"/>
        <v>0</v>
      </c>
      <c r="AQ162" s="53"/>
      <c r="AR162" s="53"/>
      <c r="AS162" s="53"/>
      <c r="AT162" s="53"/>
      <c r="AU162" s="53">
        <v>0</v>
      </c>
      <c r="AV162" s="53"/>
      <c r="AW162" s="53"/>
      <c r="AX162" s="53"/>
      <c r="AY162" s="53"/>
      <c r="AZ162" s="53">
        <v>0</v>
      </c>
      <c r="BA162" s="53"/>
      <c r="BB162" s="53"/>
      <c r="BC162" s="53"/>
      <c r="BD162" s="53"/>
      <c r="BE162" s="53">
        <f t="shared" si="17"/>
        <v>0</v>
      </c>
      <c r="BF162" s="53"/>
      <c r="BG162" s="53"/>
      <c r="BH162" s="53"/>
      <c r="BI162" s="53"/>
      <c r="BJ162" s="53">
        <v>1</v>
      </c>
      <c r="BK162" s="53"/>
      <c r="BL162" s="53"/>
      <c r="BM162" s="53"/>
      <c r="BN162" s="53"/>
      <c r="BO162" s="53">
        <v>0</v>
      </c>
      <c r="BP162" s="53"/>
      <c r="BQ162" s="53"/>
      <c r="BR162" s="53"/>
      <c r="BS162" s="53"/>
      <c r="BT162" s="53">
        <f t="shared" si="18"/>
        <v>1</v>
      </c>
      <c r="BU162" s="53"/>
      <c r="BV162" s="53"/>
      <c r="BW162" s="53"/>
      <c r="BX162" s="53"/>
    </row>
    <row r="163" spans="1:79" s="6" customFormat="1" ht="15" customHeight="1">
      <c r="A163" s="31">
        <v>0</v>
      </c>
      <c r="B163" s="32"/>
      <c r="C163" s="32"/>
      <c r="D163" s="58" t="s">
        <v>207</v>
      </c>
      <c r="E163" s="29"/>
      <c r="F163" s="29"/>
      <c r="G163" s="29"/>
      <c r="H163" s="29"/>
      <c r="I163" s="29"/>
      <c r="J163" s="29"/>
      <c r="K163" s="29"/>
      <c r="L163" s="29"/>
      <c r="M163" s="29"/>
      <c r="N163" s="29"/>
      <c r="O163" s="29"/>
      <c r="P163" s="30"/>
      <c r="Q163" s="59"/>
      <c r="R163" s="59"/>
      <c r="S163" s="59"/>
      <c r="T163" s="59"/>
      <c r="U163" s="59"/>
      <c r="V163" s="58"/>
      <c r="W163" s="29"/>
      <c r="X163" s="29"/>
      <c r="Y163" s="29"/>
      <c r="Z163" s="29"/>
      <c r="AA163" s="29"/>
      <c r="AB163" s="29"/>
      <c r="AC163" s="29"/>
      <c r="AD163" s="29"/>
      <c r="AE163" s="30"/>
      <c r="AF163" s="54"/>
      <c r="AG163" s="54"/>
      <c r="AH163" s="54"/>
      <c r="AI163" s="54"/>
      <c r="AJ163" s="54"/>
      <c r="AK163" s="54"/>
      <c r="AL163" s="54"/>
      <c r="AM163" s="54"/>
      <c r="AN163" s="54"/>
      <c r="AO163" s="54"/>
      <c r="AP163" s="54">
        <f t="shared" si="16"/>
        <v>0</v>
      </c>
      <c r="AQ163" s="54"/>
      <c r="AR163" s="54"/>
      <c r="AS163" s="54"/>
      <c r="AT163" s="54"/>
      <c r="AU163" s="54"/>
      <c r="AV163" s="54"/>
      <c r="AW163" s="54"/>
      <c r="AX163" s="54"/>
      <c r="AY163" s="54"/>
      <c r="AZ163" s="54"/>
      <c r="BA163" s="54"/>
      <c r="BB163" s="54"/>
      <c r="BC163" s="54"/>
      <c r="BD163" s="54"/>
      <c r="BE163" s="54">
        <f t="shared" si="17"/>
        <v>0</v>
      </c>
      <c r="BF163" s="54"/>
      <c r="BG163" s="54"/>
      <c r="BH163" s="54"/>
      <c r="BI163" s="54"/>
      <c r="BJ163" s="54"/>
      <c r="BK163" s="54"/>
      <c r="BL163" s="54"/>
      <c r="BM163" s="54"/>
      <c r="BN163" s="54"/>
      <c r="BO163" s="54"/>
      <c r="BP163" s="54"/>
      <c r="BQ163" s="54"/>
      <c r="BR163" s="54"/>
      <c r="BS163" s="54"/>
      <c r="BT163" s="54">
        <f t="shared" si="18"/>
        <v>0</v>
      </c>
      <c r="BU163" s="54"/>
      <c r="BV163" s="54"/>
      <c r="BW163" s="54"/>
      <c r="BX163" s="54"/>
    </row>
    <row r="164" spans="1:79" s="25" customFormat="1" ht="15" customHeight="1">
      <c r="A164" s="41">
        <v>0</v>
      </c>
      <c r="B164" s="42"/>
      <c r="C164" s="42"/>
      <c r="D164" s="56" t="s">
        <v>290</v>
      </c>
      <c r="E164" s="39"/>
      <c r="F164" s="39"/>
      <c r="G164" s="39"/>
      <c r="H164" s="39"/>
      <c r="I164" s="39"/>
      <c r="J164" s="39"/>
      <c r="K164" s="39"/>
      <c r="L164" s="39"/>
      <c r="M164" s="39"/>
      <c r="N164" s="39"/>
      <c r="O164" s="39"/>
      <c r="P164" s="40"/>
      <c r="Q164" s="57" t="s">
        <v>296</v>
      </c>
      <c r="R164" s="57"/>
      <c r="S164" s="57"/>
      <c r="T164" s="57"/>
      <c r="U164" s="57"/>
      <c r="V164" s="56" t="s">
        <v>294</v>
      </c>
      <c r="W164" s="39"/>
      <c r="X164" s="39"/>
      <c r="Y164" s="39"/>
      <c r="Z164" s="39"/>
      <c r="AA164" s="39"/>
      <c r="AB164" s="39"/>
      <c r="AC164" s="39"/>
      <c r="AD164" s="39"/>
      <c r="AE164" s="40"/>
      <c r="AF164" s="53">
        <v>0</v>
      </c>
      <c r="AG164" s="53"/>
      <c r="AH164" s="53"/>
      <c r="AI164" s="53"/>
      <c r="AJ164" s="53"/>
      <c r="AK164" s="53">
        <v>0</v>
      </c>
      <c r="AL164" s="53"/>
      <c r="AM164" s="53"/>
      <c r="AN164" s="53"/>
      <c r="AO164" s="53"/>
      <c r="AP164" s="53">
        <f t="shared" si="16"/>
        <v>0</v>
      </c>
      <c r="AQ164" s="53"/>
      <c r="AR164" s="53"/>
      <c r="AS164" s="53"/>
      <c r="AT164" s="53"/>
      <c r="AU164" s="53">
        <v>0</v>
      </c>
      <c r="AV164" s="53"/>
      <c r="AW164" s="53"/>
      <c r="AX164" s="53"/>
      <c r="AY164" s="53"/>
      <c r="AZ164" s="53">
        <v>0</v>
      </c>
      <c r="BA164" s="53"/>
      <c r="BB164" s="53"/>
      <c r="BC164" s="53"/>
      <c r="BD164" s="53"/>
      <c r="BE164" s="53">
        <f t="shared" si="17"/>
        <v>0</v>
      </c>
      <c r="BF164" s="53"/>
      <c r="BG164" s="53"/>
      <c r="BH164" s="53"/>
      <c r="BI164" s="53"/>
      <c r="BJ164" s="53">
        <v>100000</v>
      </c>
      <c r="BK164" s="53"/>
      <c r="BL164" s="53"/>
      <c r="BM164" s="53"/>
      <c r="BN164" s="53"/>
      <c r="BO164" s="53">
        <v>0</v>
      </c>
      <c r="BP164" s="53"/>
      <c r="BQ164" s="53"/>
      <c r="BR164" s="53"/>
      <c r="BS164" s="53"/>
      <c r="BT164" s="53">
        <f t="shared" si="18"/>
        <v>100000</v>
      </c>
      <c r="BU164" s="53"/>
      <c r="BV164" s="53"/>
      <c r="BW164" s="53"/>
      <c r="BX164" s="53"/>
    </row>
    <row r="165" spans="1:79" s="6" customFormat="1" ht="15" customHeight="1">
      <c r="A165" s="31">
        <v>0</v>
      </c>
      <c r="B165" s="32"/>
      <c r="C165" s="32"/>
      <c r="D165" s="58" t="s">
        <v>211</v>
      </c>
      <c r="E165" s="29"/>
      <c r="F165" s="29"/>
      <c r="G165" s="29"/>
      <c r="H165" s="29"/>
      <c r="I165" s="29"/>
      <c r="J165" s="29"/>
      <c r="K165" s="29"/>
      <c r="L165" s="29"/>
      <c r="M165" s="29"/>
      <c r="N165" s="29"/>
      <c r="O165" s="29"/>
      <c r="P165" s="30"/>
      <c r="Q165" s="59"/>
      <c r="R165" s="59"/>
      <c r="S165" s="59"/>
      <c r="T165" s="59"/>
      <c r="U165" s="59"/>
      <c r="V165" s="58"/>
      <c r="W165" s="29"/>
      <c r="X165" s="29"/>
      <c r="Y165" s="29"/>
      <c r="Z165" s="29"/>
      <c r="AA165" s="29"/>
      <c r="AB165" s="29"/>
      <c r="AC165" s="29"/>
      <c r="AD165" s="29"/>
      <c r="AE165" s="30"/>
      <c r="AF165" s="54"/>
      <c r="AG165" s="54"/>
      <c r="AH165" s="54"/>
      <c r="AI165" s="54"/>
      <c r="AJ165" s="54"/>
      <c r="AK165" s="54"/>
      <c r="AL165" s="54"/>
      <c r="AM165" s="54"/>
      <c r="AN165" s="54"/>
      <c r="AO165" s="54"/>
      <c r="AP165" s="54">
        <f t="shared" si="16"/>
        <v>0</v>
      </c>
      <c r="AQ165" s="54"/>
      <c r="AR165" s="54"/>
      <c r="AS165" s="54"/>
      <c r="AT165" s="54"/>
      <c r="AU165" s="54"/>
      <c r="AV165" s="54"/>
      <c r="AW165" s="54"/>
      <c r="AX165" s="54"/>
      <c r="AY165" s="54"/>
      <c r="AZ165" s="54"/>
      <c r="BA165" s="54"/>
      <c r="BB165" s="54"/>
      <c r="BC165" s="54"/>
      <c r="BD165" s="54"/>
      <c r="BE165" s="54">
        <f t="shared" si="17"/>
        <v>0</v>
      </c>
      <c r="BF165" s="54"/>
      <c r="BG165" s="54"/>
      <c r="BH165" s="54"/>
      <c r="BI165" s="54"/>
      <c r="BJ165" s="54"/>
      <c r="BK165" s="54"/>
      <c r="BL165" s="54"/>
      <c r="BM165" s="54"/>
      <c r="BN165" s="54"/>
      <c r="BO165" s="54"/>
      <c r="BP165" s="54"/>
      <c r="BQ165" s="54"/>
      <c r="BR165" s="54"/>
      <c r="BS165" s="54"/>
      <c r="BT165" s="54">
        <f t="shared" si="18"/>
        <v>0</v>
      </c>
      <c r="BU165" s="54"/>
      <c r="BV165" s="54"/>
      <c r="BW165" s="54"/>
      <c r="BX165" s="54"/>
    </row>
    <row r="166" spans="1:79" s="25" customFormat="1" ht="15" customHeight="1">
      <c r="A166" s="41">
        <v>0</v>
      </c>
      <c r="B166" s="42"/>
      <c r="C166" s="42"/>
      <c r="D166" s="56" t="s">
        <v>291</v>
      </c>
      <c r="E166" s="39"/>
      <c r="F166" s="39"/>
      <c r="G166" s="39"/>
      <c r="H166" s="39"/>
      <c r="I166" s="39"/>
      <c r="J166" s="39"/>
      <c r="K166" s="39"/>
      <c r="L166" s="39"/>
      <c r="M166" s="39"/>
      <c r="N166" s="39"/>
      <c r="O166" s="39"/>
      <c r="P166" s="40"/>
      <c r="Q166" s="57" t="s">
        <v>298</v>
      </c>
      <c r="R166" s="57"/>
      <c r="S166" s="57"/>
      <c r="T166" s="57"/>
      <c r="U166" s="57"/>
      <c r="V166" s="56" t="s">
        <v>295</v>
      </c>
      <c r="W166" s="39"/>
      <c r="X166" s="39"/>
      <c r="Y166" s="39"/>
      <c r="Z166" s="39"/>
      <c r="AA166" s="39"/>
      <c r="AB166" s="39"/>
      <c r="AC166" s="39"/>
      <c r="AD166" s="39"/>
      <c r="AE166" s="40"/>
      <c r="AF166" s="53">
        <v>0</v>
      </c>
      <c r="AG166" s="53"/>
      <c r="AH166" s="53"/>
      <c r="AI166" s="53"/>
      <c r="AJ166" s="53"/>
      <c r="AK166" s="53">
        <v>0</v>
      </c>
      <c r="AL166" s="53"/>
      <c r="AM166" s="53"/>
      <c r="AN166" s="53"/>
      <c r="AO166" s="53"/>
      <c r="AP166" s="53">
        <f t="shared" si="16"/>
        <v>0</v>
      </c>
      <c r="AQ166" s="53"/>
      <c r="AR166" s="53"/>
      <c r="AS166" s="53"/>
      <c r="AT166" s="53"/>
      <c r="AU166" s="53">
        <v>0</v>
      </c>
      <c r="AV166" s="53"/>
      <c r="AW166" s="53"/>
      <c r="AX166" s="53"/>
      <c r="AY166" s="53"/>
      <c r="AZ166" s="53">
        <v>0</v>
      </c>
      <c r="BA166" s="53"/>
      <c r="BB166" s="53"/>
      <c r="BC166" s="53"/>
      <c r="BD166" s="53"/>
      <c r="BE166" s="53">
        <f t="shared" si="17"/>
        <v>0</v>
      </c>
      <c r="BF166" s="53"/>
      <c r="BG166" s="53"/>
      <c r="BH166" s="53"/>
      <c r="BI166" s="53"/>
      <c r="BJ166" s="53">
        <v>100</v>
      </c>
      <c r="BK166" s="53"/>
      <c r="BL166" s="53"/>
      <c r="BM166" s="53"/>
      <c r="BN166" s="53"/>
      <c r="BO166" s="53">
        <v>0</v>
      </c>
      <c r="BP166" s="53"/>
      <c r="BQ166" s="53"/>
      <c r="BR166" s="53"/>
      <c r="BS166" s="53"/>
      <c r="BT166" s="53">
        <f t="shared" si="18"/>
        <v>100</v>
      </c>
      <c r="BU166" s="53"/>
      <c r="BV166" s="53"/>
      <c r="BW166" s="53"/>
      <c r="BX166" s="53"/>
    </row>
    <row r="168" spans="1:79" ht="14.25" customHeight="1">
      <c r="A168" s="76" t="s">
        <v>274</v>
      </c>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row>
    <row r="169" spans="1:79" ht="23.1" customHeight="1">
      <c r="A169" s="91" t="s">
        <v>6</v>
      </c>
      <c r="B169" s="92"/>
      <c r="C169" s="92"/>
      <c r="D169" s="57" t="s">
        <v>9</v>
      </c>
      <c r="E169" s="57"/>
      <c r="F169" s="57"/>
      <c r="G169" s="57"/>
      <c r="H169" s="57"/>
      <c r="I169" s="57"/>
      <c r="J169" s="57"/>
      <c r="K169" s="57"/>
      <c r="L169" s="57"/>
      <c r="M169" s="57"/>
      <c r="N169" s="57"/>
      <c r="O169" s="57"/>
      <c r="P169" s="57"/>
      <c r="Q169" s="57" t="s">
        <v>8</v>
      </c>
      <c r="R169" s="57"/>
      <c r="S169" s="57"/>
      <c r="T169" s="57"/>
      <c r="U169" s="57"/>
      <c r="V169" s="57" t="s">
        <v>7</v>
      </c>
      <c r="W169" s="57"/>
      <c r="X169" s="57"/>
      <c r="Y169" s="57"/>
      <c r="Z169" s="57"/>
      <c r="AA169" s="57"/>
      <c r="AB169" s="57"/>
      <c r="AC169" s="57"/>
      <c r="AD169" s="57"/>
      <c r="AE169" s="57"/>
      <c r="AF169" s="87" t="s">
        <v>265</v>
      </c>
      <c r="AG169" s="88"/>
      <c r="AH169" s="88"/>
      <c r="AI169" s="88"/>
      <c r="AJ169" s="88"/>
      <c r="AK169" s="88"/>
      <c r="AL169" s="88"/>
      <c r="AM169" s="88"/>
      <c r="AN169" s="88"/>
      <c r="AO169" s="88"/>
      <c r="AP169" s="88"/>
      <c r="AQ169" s="88"/>
      <c r="AR169" s="88"/>
      <c r="AS169" s="88"/>
      <c r="AT169" s="89"/>
      <c r="AU169" s="87" t="s">
        <v>270</v>
      </c>
      <c r="AV169" s="88"/>
      <c r="AW169" s="88"/>
      <c r="AX169" s="88"/>
      <c r="AY169" s="88"/>
      <c r="AZ169" s="88"/>
      <c r="BA169" s="88"/>
      <c r="BB169" s="88"/>
      <c r="BC169" s="88"/>
      <c r="BD169" s="88"/>
      <c r="BE169" s="88"/>
      <c r="BF169" s="88"/>
      <c r="BG169" s="88"/>
      <c r="BH169" s="88"/>
      <c r="BI169" s="89"/>
    </row>
    <row r="170" spans="1:79" ht="28.5" customHeight="1">
      <c r="A170" s="94"/>
      <c r="B170" s="95"/>
      <c r="C170" s="95"/>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t="s">
        <v>4</v>
      </c>
      <c r="AG170" s="57"/>
      <c r="AH170" s="57"/>
      <c r="AI170" s="57"/>
      <c r="AJ170" s="57"/>
      <c r="AK170" s="57" t="s">
        <v>3</v>
      </c>
      <c r="AL170" s="57"/>
      <c r="AM170" s="57"/>
      <c r="AN170" s="57"/>
      <c r="AO170" s="57"/>
      <c r="AP170" s="57" t="s">
        <v>124</v>
      </c>
      <c r="AQ170" s="57"/>
      <c r="AR170" s="57"/>
      <c r="AS170" s="57"/>
      <c r="AT170" s="57"/>
      <c r="AU170" s="57" t="s">
        <v>4</v>
      </c>
      <c r="AV170" s="57"/>
      <c r="AW170" s="57"/>
      <c r="AX170" s="57"/>
      <c r="AY170" s="57"/>
      <c r="AZ170" s="57" t="s">
        <v>3</v>
      </c>
      <c r="BA170" s="57"/>
      <c r="BB170" s="57"/>
      <c r="BC170" s="57"/>
      <c r="BD170" s="57"/>
      <c r="BE170" s="57" t="s">
        <v>90</v>
      </c>
      <c r="BF170" s="57"/>
      <c r="BG170" s="57"/>
      <c r="BH170" s="57"/>
      <c r="BI170" s="57"/>
    </row>
    <row r="171" spans="1:79" ht="15" customHeight="1">
      <c r="A171" s="87">
        <v>1</v>
      </c>
      <c r="B171" s="88"/>
      <c r="C171" s="88"/>
      <c r="D171" s="57">
        <v>2</v>
      </c>
      <c r="E171" s="57"/>
      <c r="F171" s="57"/>
      <c r="G171" s="57"/>
      <c r="H171" s="57"/>
      <c r="I171" s="57"/>
      <c r="J171" s="57"/>
      <c r="K171" s="57"/>
      <c r="L171" s="57"/>
      <c r="M171" s="57"/>
      <c r="N171" s="57"/>
      <c r="O171" s="57"/>
      <c r="P171" s="57"/>
      <c r="Q171" s="57">
        <v>3</v>
      </c>
      <c r="R171" s="57"/>
      <c r="S171" s="57"/>
      <c r="T171" s="57"/>
      <c r="U171" s="57"/>
      <c r="V171" s="57">
        <v>4</v>
      </c>
      <c r="W171" s="57"/>
      <c r="X171" s="57"/>
      <c r="Y171" s="57"/>
      <c r="Z171" s="57"/>
      <c r="AA171" s="57"/>
      <c r="AB171" s="57"/>
      <c r="AC171" s="57"/>
      <c r="AD171" s="57"/>
      <c r="AE171" s="57"/>
      <c r="AF171" s="57">
        <v>5</v>
      </c>
      <c r="AG171" s="57"/>
      <c r="AH171" s="57"/>
      <c r="AI171" s="57"/>
      <c r="AJ171" s="57"/>
      <c r="AK171" s="57">
        <v>6</v>
      </c>
      <c r="AL171" s="57"/>
      <c r="AM171" s="57"/>
      <c r="AN171" s="57"/>
      <c r="AO171" s="57"/>
      <c r="AP171" s="57">
        <v>7</v>
      </c>
      <c r="AQ171" s="57"/>
      <c r="AR171" s="57"/>
      <c r="AS171" s="57"/>
      <c r="AT171" s="57"/>
      <c r="AU171" s="57">
        <v>8</v>
      </c>
      <c r="AV171" s="57"/>
      <c r="AW171" s="57"/>
      <c r="AX171" s="57"/>
      <c r="AY171" s="57"/>
      <c r="AZ171" s="57">
        <v>9</v>
      </c>
      <c r="BA171" s="57"/>
      <c r="BB171" s="57"/>
      <c r="BC171" s="57"/>
      <c r="BD171" s="57"/>
      <c r="BE171" s="57">
        <v>10</v>
      </c>
      <c r="BF171" s="57"/>
      <c r="BG171" s="57"/>
      <c r="BH171" s="57"/>
      <c r="BI171" s="57"/>
    </row>
    <row r="172" spans="1:79" ht="15.75" hidden="1" customHeight="1">
      <c r="A172" s="84" t="s">
        <v>155</v>
      </c>
      <c r="B172" s="85"/>
      <c r="C172" s="85"/>
      <c r="D172" s="57" t="s">
        <v>57</v>
      </c>
      <c r="E172" s="57"/>
      <c r="F172" s="57"/>
      <c r="G172" s="57"/>
      <c r="H172" s="57"/>
      <c r="I172" s="57"/>
      <c r="J172" s="57"/>
      <c r="K172" s="57"/>
      <c r="L172" s="57"/>
      <c r="M172" s="57"/>
      <c r="N172" s="57"/>
      <c r="O172" s="57"/>
      <c r="P172" s="57"/>
      <c r="Q172" s="57" t="s">
        <v>70</v>
      </c>
      <c r="R172" s="57"/>
      <c r="S172" s="57"/>
      <c r="T172" s="57"/>
      <c r="U172" s="57"/>
      <c r="V172" s="57" t="s">
        <v>71</v>
      </c>
      <c r="W172" s="57"/>
      <c r="X172" s="57"/>
      <c r="Y172" s="57"/>
      <c r="Z172" s="57"/>
      <c r="AA172" s="57"/>
      <c r="AB172" s="57"/>
      <c r="AC172" s="57"/>
      <c r="AD172" s="57"/>
      <c r="AE172" s="57"/>
      <c r="AF172" s="79" t="s">
        <v>108</v>
      </c>
      <c r="AG172" s="79"/>
      <c r="AH172" s="79"/>
      <c r="AI172" s="79"/>
      <c r="AJ172" s="79"/>
      <c r="AK172" s="77" t="s">
        <v>109</v>
      </c>
      <c r="AL172" s="77"/>
      <c r="AM172" s="77"/>
      <c r="AN172" s="77"/>
      <c r="AO172" s="77"/>
      <c r="AP172" s="97" t="s">
        <v>123</v>
      </c>
      <c r="AQ172" s="97"/>
      <c r="AR172" s="97"/>
      <c r="AS172" s="97"/>
      <c r="AT172" s="97"/>
      <c r="AU172" s="79" t="s">
        <v>110</v>
      </c>
      <c r="AV172" s="79"/>
      <c r="AW172" s="79"/>
      <c r="AX172" s="79"/>
      <c r="AY172" s="79"/>
      <c r="AZ172" s="77" t="s">
        <v>111</v>
      </c>
      <c r="BA172" s="77"/>
      <c r="BB172" s="77"/>
      <c r="BC172" s="77"/>
      <c r="BD172" s="77"/>
      <c r="BE172" s="97" t="s">
        <v>123</v>
      </c>
      <c r="BF172" s="97"/>
      <c r="BG172" s="97"/>
      <c r="BH172" s="97"/>
      <c r="BI172" s="97"/>
      <c r="CA172" t="s">
        <v>39</v>
      </c>
    </row>
    <row r="173" spans="1:79" s="6" customFormat="1" ht="48" customHeight="1">
      <c r="A173" s="31">
        <v>0</v>
      </c>
      <c r="B173" s="32"/>
      <c r="C173" s="32"/>
      <c r="D173" s="59" t="s">
        <v>286</v>
      </c>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4"/>
      <c r="AG173" s="54"/>
      <c r="AH173" s="54"/>
      <c r="AI173" s="54"/>
      <c r="AJ173" s="54"/>
      <c r="AK173" s="54"/>
      <c r="AL173" s="54"/>
      <c r="AM173" s="54"/>
      <c r="AN173" s="54"/>
      <c r="AO173" s="54"/>
      <c r="AP173" s="54">
        <f t="shared" ref="AP173" si="19">IF(ISNUMBER(AF173),AF173,0)+IF(ISNUMBER(AK173),AK173,0)</f>
        <v>0</v>
      </c>
      <c r="AQ173" s="54"/>
      <c r="AR173" s="54"/>
      <c r="AS173" s="54"/>
      <c r="AT173" s="54"/>
      <c r="AU173" s="54"/>
      <c r="AV173" s="54"/>
      <c r="AW173" s="54"/>
      <c r="AX173" s="54"/>
      <c r="AY173" s="54"/>
      <c r="AZ173" s="54"/>
      <c r="BA173" s="54"/>
      <c r="BB173" s="54"/>
      <c r="BC173" s="54"/>
      <c r="BD173" s="54"/>
      <c r="BE173" s="54">
        <f t="shared" ref="BE173" si="20">IF(ISNUMBER(AU173),AU173,0)+IF(ISNUMBER(AZ173),AZ173,0)</f>
        <v>0</v>
      </c>
      <c r="BF173" s="54"/>
      <c r="BG173" s="54"/>
      <c r="BH173" s="54"/>
      <c r="BI173" s="54"/>
      <c r="CA173" s="6" t="s">
        <v>40</v>
      </c>
    </row>
    <row r="174" spans="1:79" s="6" customFormat="1" ht="19.5" customHeight="1">
      <c r="A174" s="31">
        <v>0</v>
      </c>
      <c r="B174" s="32"/>
      <c r="C174" s="32"/>
      <c r="D174" s="59" t="s">
        <v>193</v>
      </c>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4"/>
      <c r="AG174" s="54"/>
      <c r="AH174" s="54"/>
      <c r="AI174" s="54"/>
      <c r="AJ174" s="54"/>
      <c r="AK174" s="54"/>
      <c r="AL174" s="54"/>
      <c r="AM174" s="54"/>
      <c r="AN174" s="54"/>
      <c r="AO174" s="54"/>
      <c r="AP174" s="54">
        <f t="shared" ref="AP174:AP188" si="21">IF(ISNUMBER(AF174),AF174,0)+IF(ISNUMBER(AK174),AK174,0)</f>
        <v>0</v>
      </c>
      <c r="AQ174" s="54"/>
      <c r="AR174" s="54"/>
      <c r="AS174" s="54"/>
      <c r="AT174" s="54"/>
      <c r="AU174" s="54"/>
      <c r="AV174" s="54"/>
      <c r="AW174" s="54"/>
      <c r="AX174" s="54"/>
      <c r="AY174" s="54"/>
      <c r="AZ174" s="54"/>
      <c r="BA174" s="54"/>
      <c r="BB174" s="54"/>
      <c r="BC174" s="54"/>
      <c r="BD174" s="54"/>
      <c r="BE174" s="54">
        <f t="shared" ref="BE174:BE188" si="22">IF(ISNUMBER(AU174),AU174,0)+IF(ISNUMBER(AZ174),AZ174,0)</f>
        <v>0</v>
      </c>
      <c r="BF174" s="54"/>
      <c r="BG174" s="54"/>
      <c r="BH174" s="54"/>
      <c r="BI174" s="54"/>
      <c r="CA174" s="6" t="s">
        <v>40</v>
      </c>
    </row>
    <row r="175" spans="1:79" s="25" customFormat="1" ht="28.5" customHeight="1">
      <c r="A175" s="41">
        <v>0</v>
      </c>
      <c r="B175" s="42"/>
      <c r="C175" s="42"/>
      <c r="D175" s="56" t="s">
        <v>194</v>
      </c>
      <c r="E175" s="60"/>
      <c r="F175" s="60"/>
      <c r="G175" s="60"/>
      <c r="H175" s="60"/>
      <c r="I175" s="60"/>
      <c r="J175" s="60"/>
      <c r="K175" s="60"/>
      <c r="L175" s="60"/>
      <c r="M175" s="60"/>
      <c r="N175" s="60"/>
      <c r="O175" s="60"/>
      <c r="P175" s="61"/>
      <c r="Q175" s="57" t="s">
        <v>195</v>
      </c>
      <c r="R175" s="57"/>
      <c r="S175" s="57"/>
      <c r="T175" s="57"/>
      <c r="U175" s="57"/>
      <c r="V175" s="56" t="s">
        <v>196</v>
      </c>
      <c r="W175" s="60"/>
      <c r="X175" s="60"/>
      <c r="Y175" s="60"/>
      <c r="Z175" s="60"/>
      <c r="AA175" s="60"/>
      <c r="AB175" s="60"/>
      <c r="AC175" s="60"/>
      <c r="AD175" s="60"/>
      <c r="AE175" s="61"/>
      <c r="AF175" s="53">
        <v>4</v>
      </c>
      <c r="AG175" s="53"/>
      <c r="AH175" s="53"/>
      <c r="AI175" s="53"/>
      <c r="AJ175" s="53"/>
      <c r="AK175" s="53">
        <v>0</v>
      </c>
      <c r="AL175" s="53"/>
      <c r="AM175" s="53"/>
      <c r="AN175" s="53"/>
      <c r="AO175" s="53"/>
      <c r="AP175" s="53">
        <f t="shared" si="21"/>
        <v>4</v>
      </c>
      <c r="AQ175" s="53"/>
      <c r="AR175" s="53"/>
      <c r="AS175" s="53"/>
      <c r="AT175" s="53"/>
      <c r="AU175" s="53">
        <v>4</v>
      </c>
      <c r="AV175" s="53"/>
      <c r="AW175" s="53"/>
      <c r="AX175" s="53"/>
      <c r="AY175" s="53"/>
      <c r="AZ175" s="53"/>
      <c r="BA175" s="53"/>
      <c r="BB175" s="53"/>
      <c r="BC175" s="53"/>
      <c r="BD175" s="53"/>
      <c r="BE175" s="53">
        <f t="shared" si="22"/>
        <v>4</v>
      </c>
      <c r="BF175" s="53"/>
      <c r="BG175" s="53"/>
      <c r="BH175" s="53"/>
      <c r="BI175" s="53"/>
    </row>
    <row r="176" spans="1:79" s="25" customFormat="1" ht="30" customHeight="1">
      <c r="A176" s="41">
        <v>0</v>
      </c>
      <c r="B176" s="42"/>
      <c r="C176" s="42"/>
      <c r="D176" s="56" t="s">
        <v>197</v>
      </c>
      <c r="E176" s="39"/>
      <c r="F176" s="39"/>
      <c r="G176" s="39"/>
      <c r="H176" s="39"/>
      <c r="I176" s="39"/>
      <c r="J176" s="39"/>
      <c r="K176" s="39"/>
      <c r="L176" s="39"/>
      <c r="M176" s="39"/>
      <c r="N176" s="39"/>
      <c r="O176" s="39"/>
      <c r="P176" s="40"/>
      <c r="Q176" s="57" t="s">
        <v>195</v>
      </c>
      <c r="R176" s="57"/>
      <c r="S176" s="57"/>
      <c r="T176" s="57"/>
      <c r="U176" s="57"/>
      <c r="V176" s="56" t="s">
        <v>196</v>
      </c>
      <c r="W176" s="39"/>
      <c r="X176" s="39"/>
      <c r="Y176" s="39"/>
      <c r="Z176" s="39"/>
      <c r="AA176" s="39"/>
      <c r="AB176" s="39"/>
      <c r="AC176" s="39"/>
      <c r="AD176" s="39"/>
      <c r="AE176" s="40"/>
      <c r="AF176" s="53">
        <v>53</v>
      </c>
      <c r="AG176" s="53"/>
      <c r="AH176" s="53"/>
      <c r="AI176" s="53"/>
      <c r="AJ176" s="53"/>
      <c r="AK176" s="53">
        <v>0</v>
      </c>
      <c r="AL176" s="53"/>
      <c r="AM176" s="53"/>
      <c r="AN176" s="53"/>
      <c r="AO176" s="53"/>
      <c r="AP176" s="53">
        <f t="shared" si="21"/>
        <v>53</v>
      </c>
      <c r="AQ176" s="53"/>
      <c r="AR176" s="53"/>
      <c r="AS176" s="53"/>
      <c r="AT176" s="53"/>
      <c r="AU176" s="53">
        <v>53</v>
      </c>
      <c r="AV176" s="53"/>
      <c r="AW176" s="53"/>
      <c r="AX176" s="53"/>
      <c r="AY176" s="53"/>
      <c r="AZ176" s="53"/>
      <c r="BA176" s="53"/>
      <c r="BB176" s="53"/>
      <c r="BC176" s="53"/>
      <c r="BD176" s="53"/>
      <c r="BE176" s="53">
        <f t="shared" si="22"/>
        <v>53</v>
      </c>
      <c r="BF176" s="53"/>
      <c r="BG176" s="53"/>
      <c r="BH176" s="53"/>
      <c r="BI176" s="53"/>
    </row>
    <row r="177" spans="1:79" s="25" customFormat="1" ht="30" customHeight="1">
      <c r="A177" s="41">
        <v>0</v>
      </c>
      <c r="B177" s="42"/>
      <c r="C177" s="42"/>
      <c r="D177" s="56" t="s">
        <v>198</v>
      </c>
      <c r="E177" s="39"/>
      <c r="F177" s="39"/>
      <c r="G177" s="39"/>
      <c r="H177" s="39"/>
      <c r="I177" s="39"/>
      <c r="J177" s="39"/>
      <c r="K177" s="39"/>
      <c r="L177" s="39"/>
      <c r="M177" s="39"/>
      <c r="N177" s="39"/>
      <c r="O177" s="39"/>
      <c r="P177" s="40"/>
      <c r="Q177" s="57" t="s">
        <v>195</v>
      </c>
      <c r="R177" s="57"/>
      <c r="S177" s="57"/>
      <c r="T177" s="57"/>
      <c r="U177" s="57"/>
      <c r="V177" s="56" t="s">
        <v>199</v>
      </c>
      <c r="W177" s="39"/>
      <c r="X177" s="39"/>
      <c r="Y177" s="39"/>
      <c r="Z177" s="39"/>
      <c r="AA177" s="39"/>
      <c r="AB177" s="39"/>
      <c r="AC177" s="39"/>
      <c r="AD177" s="39"/>
      <c r="AE177" s="40"/>
      <c r="AF177" s="53">
        <v>135.15</v>
      </c>
      <c r="AG177" s="53"/>
      <c r="AH177" s="53"/>
      <c r="AI177" s="53"/>
      <c r="AJ177" s="53"/>
      <c r="AK177" s="53">
        <v>0</v>
      </c>
      <c r="AL177" s="53"/>
      <c r="AM177" s="53"/>
      <c r="AN177" s="53"/>
      <c r="AO177" s="53"/>
      <c r="AP177" s="53">
        <f t="shared" si="21"/>
        <v>135.15</v>
      </c>
      <c r="AQ177" s="53"/>
      <c r="AR177" s="53"/>
      <c r="AS177" s="53"/>
      <c r="AT177" s="53"/>
      <c r="AU177" s="53">
        <v>135.15</v>
      </c>
      <c r="AV177" s="53"/>
      <c r="AW177" s="53"/>
      <c r="AX177" s="53"/>
      <c r="AY177" s="53"/>
      <c r="AZ177" s="53"/>
      <c r="BA177" s="53"/>
      <c r="BB177" s="53"/>
      <c r="BC177" s="53"/>
      <c r="BD177" s="53"/>
      <c r="BE177" s="53">
        <f t="shared" si="22"/>
        <v>135.15</v>
      </c>
      <c r="BF177" s="53"/>
      <c r="BG177" s="53"/>
      <c r="BH177" s="53"/>
      <c r="BI177" s="53"/>
    </row>
    <row r="178" spans="1:79" s="25" customFormat="1" ht="30" customHeight="1">
      <c r="A178" s="41">
        <v>0</v>
      </c>
      <c r="B178" s="42"/>
      <c r="C178" s="42"/>
      <c r="D178" s="56" t="s">
        <v>200</v>
      </c>
      <c r="E178" s="39"/>
      <c r="F178" s="39"/>
      <c r="G178" s="39"/>
      <c r="H178" s="39"/>
      <c r="I178" s="39"/>
      <c r="J178" s="39"/>
      <c r="K178" s="39"/>
      <c r="L178" s="39"/>
      <c r="M178" s="39"/>
      <c r="N178" s="39"/>
      <c r="O178" s="39"/>
      <c r="P178" s="40"/>
      <c r="Q178" s="57" t="s">
        <v>195</v>
      </c>
      <c r="R178" s="57"/>
      <c r="S178" s="57"/>
      <c r="T178" s="57"/>
      <c r="U178" s="57"/>
      <c r="V178" s="56" t="s">
        <v>199</v>
      </c>
      <c r="W178" s="39"/>
      <c r="X178" s="39"/>
      <c r="Y178" s="39"/>
      <c r="Z178" s="39"/>
      <c r="AA178" s="39"/>
      <c r="AB178" s="39"/>
      <c r="AC178" s="39"/>
      <c r="AD178" s="39"/>
      <c r="AE178" s="40"/>
      <c r="AF178" s="53">
        <v>9.5</v>
      </c>
      <c r="AG178" s="53"/>
      <c r="AH178" s="53"/>
      <c r="AI178" s="53"/>
      <c r="AJ178" s="53"/>
      <c r="AK178" s="53">
        <v>0</v>
      </c>
      <c r="AL178" s="53"/>
      <c r="AM178" s="53"/>
      <c r="AN178" s="53"/>
      <c r="AO178" s="53"/>
      <c r="AP178" s="53">
        <f t="shared" si="21"/>
        <v>9.5</v>
      </c>
      <c r="AQ178" s="53"/>
      <c r="AR178" s="53"/>
      <c r="AS178" s="53"/>
      <c r="AT178" s="53"/>
      <c r="AU178" s="53">
        <v>9.5</v>
      </c>
      <c r="AV178" s="53"/>
      <c r="AW178" s="53"/>
      <c r="AX178" s="53"/>
      <c r="AY178" s="53"/>
      <c r="AZ178" s="53"/>
      <c r="BA178" s="53"/>
      <c r="BB178" s="53"/>
      <c r="BC178" s="53"/>
      <c r="BD178" s="53"/>
      <c r="BE178" s="53">
        <f t="shared" si="22"/>
        <v>9.5</v>
      </c>
      <c r="BF178" s="53"/>
      <c r="BG178" s="53"/>
      <c r="BH178" s="53"/>
      <c r="BI178" s="53"/>
    </row>
    <row r="179" spans="1:79" s="25" customFormat="1" ht="30" customHeight="1">
      <c r="A179" s="41">
        <v>0</v>
      </c>
      <c r="B179" s="42"/>
      <c r="C179" s="42"/>
      <c r="D179" s="56" t="s">
        <v>201</v>
      </c>
      <c r="E179" s="39"/>
      <c r="F179" s="39"/>
      <c r="G179" s="39"/>
      <c r="H179" s="39"/>
      <c r="I179" s="39"/>
      <c r="J179" s="39"/>
      <c r="K179" s="39"/>
      <c r="L179" s="39"/>
      <c r="M179" s="39"/>
      <c r="N179" s="39"/>
      <c r="O179" s="39"/>
      <c r="P179" s="40"/>
      <c r="Q179" s="57" t="s">
        <v>195</v>
      </c>
      <c r="R179" s="57"/>
      <c r="S179" s="57"/>
      <c r="T179" s="57"/>
      <c r="U179" s="57"/>
      <c r="V179" s="56" t="s">
        <v>199</v>
      </c>
      <c r="W179" s="39"/>
      <c r="X179" s="39"/>
      <c r="Y179" s="39"/>
      <c r="Z179" s="39"/>
      <c r="AA179" s="39"/>
      <c r="AB179" s="39"/>
      <c r="AC179" s="39"/>
      <c r="AD179" s="39"/>
      <c r="AE179" s="40"/>
      <c r="AF179" s="53">
        <v>92.5</v>
      </c>
      <c r="AG179" s="53"/>
      <c r="AH179" s="53"/>
      <c r="AI179" s="53"/>
      <c r="AJ179" s="53"/>
      <c r="AK179" s="53">
        <v>0</v>
      </c>
      <c r="AL179" s="53"/>
      <c r="AM179" s="53"/>
      <c r="AN179" s="53"/>
      <c r="AO179" s="53"/>
      <c r="AP179" s="53">
        <f t="shared" si="21"/>
        <v>92.5</v>
      </c>
      <c r="AQ179" s="53"/>
      <c r="AR179" s="53"/>
      <c r="AS179" s="53"/>
      <c r="AT179" s="53"/>
      <c r="AU179" s="53">
        <v>92.5</v>
      </c>
      <c r="AV179" s="53"/>
      <c r="AW179" s="53"/>
      <c r="AX179" s="53"/>
      <c r="AY179" s="53"/>
      <c r="AZ179" s="53"/>
      <c r="BA179" s="53"/>
      <c r="BB179" s="53"/>
      <c r="BC179" s="53"/>
      <c r="BD179" s="53"/>
      <c r="BE179" s="53">
        <f t="shared" si="22"/>
        <v>92.5</v>
      </c>
      <c r="BF179" s="53"/>
      <c r="BG179" s="53"/>
      <c r="BH179" s="53"/>
      <c r="BI179" s="53"/>
    </row>
    <row r="180" spans="1:79" s="25" customFormat="1" ht="30" customHeight="1">
      <c r="A180" s="41">
        <v>0</v>
      </c>
      <c r="B180" s="42"/>
      <c r="C180" s="42"/>
      <c r="D180" s="56" t="s">
        <v>202</v>
      </c>
      <c r="E180" s="39"/>
      <c r="F180" s="39"/>
      <c r="G180" s="39"/>
      <c r="H180" s="39"/>
      <c r="I180" s="39"/>
      <c r="J180" s="39"/>
      <c r="K180" s="39"/>
      <c r="L180" s="39"/>
      <c r="M180" s="39"/>
      <c r="N180" s="39"/>
      <c r="O180" s="39"/>
      <c r="P180" s="40"/>
      <c r="Q180" s="57" t="s">
        <v>195</v>
      </c>
      <c r="R180" s="57"/>
      <c r="S180" s="57"/>
      <c r="T180" s="57"/>
      <c r="U180" s="57"/>
      <c r="V180" s="56" t="s">
        <v>199</v>
      </c>
      <c r="W180" s="39"/>
      <c r="X180" s="39"/>
      <c r="Y180" s="39"/>
      <c r="Z180" s="39"/>
      <c r="AA180" s="39"/>
      <c r="AB180" s="39"/>
      <c r="AC180" s="39"/>
      <c r="AD180" s="39"/>
      <c r="AE180" s="40"/>
      <c r="AF180" s="53">
        <v>237.15</v>
      </c>
      <c r="AG180" s="53"/>
      <c r="AH180" s="53"/>
      <c r="AI180" s="53"/>
      <c r="AJ180" s="53"/>
      <c r="AK180" s="53">
        <v>0</v>
      </c>
      <c r="AL180" s="53"/>
      <c r="AM180" s="53"/>
      <c r="AN180" s="53"/>
      <c r="AO180" s="53"/>
      <c r="AP180" s="53">
        <f t="shared" si="21"/>
        <v>237.15</v>
      </c>
      <c r="AQ180" s="53"/>
      <c r="AR180" s="53"/>
      <c r="AS180" s="53"/>
      <c r="AT180" s="53"/>
      <c r="AU180" s="53">
        <v>237.15</v>
      </c>
      <c r="AV180" s="53"/>
      <c r="AW180" s="53"/>
      <c r="AX180" s="53"/>
      <c r="AY180" s="53"/>
      <c r="AZ180" s="53"/>
      <c r="BA180" s="53"/>
      <c r="BB180" s="53"/>
      <c r="BC180" s="53"/>
      <c r="BD180" s="53"/>
      <c r="BE180" s="53">
        <f t="shared" si="22"/>
        <v>237.15</v>
      </c>
      <c r="BF180" s="53"/>
      <c r="BG180" s="53"/>
      <c r="BH180" s="53"/>
      <c r="BI180" s="53"/>
    </row>
    <row r="181" spans="1:79" s="25" customFormat="1" ht="45" customHeight="1">
      <c r="A181" s="41">
        <v>0</v>
      </c>
      <c r="B181" s="42"/>
      <c r="C181" s="42"/>
      <c r="D181" s="56" t="s">
        <v>203</v>
      </c>
      <c r="E181" s="39"/>
      <c r="F181" s="39"/>
      <c r="G181" s="39"/>
      <c r="H181" s="39"/>
      <c r="I181" s="39"/>
      <c r="J181" s="39"/>
      <c r="K181" s="39"/>
      <c r="L181" s="39"/>
      <c r="M181" s="39"/>
      <c r="N181" s="39"/>
      <c r="O181" s="39"/>
      <c r="P181" s="40"/>
      <c r="Q181" s="57" t="s">
        <v>195</v>
      </c>
      <c r="R181" s="57"/>
      <c r="S181" s="57"/>
      <c r="T181" s="57"/>
      <c r="U181" s="57"/>
      <c r="V181" s="56" t="s">
        <v>199</v>
      </c>
      <c r="W181" s="39"/>
      <c r="X181" s="39"/>
      <c r="Y181" s="39"/>
      <c r="Z181" s="39"/>
      <c r="AA181" s="39"/>
      <c r="AB181" s="39"/>
      <c r="AC181" s="39"/>
      <c r="AD181" s="39"/>
      <c r="AE181" s="40"/>
      <c r="AF181" s="53">
        <v>10</v>
      </c>
      <c r="AG181" s="53"/>
      <c r="AH181" s="53"/>
      <c r="AI181" s="53"/>
      <c r="AJ181" s="53"/>
      <c r="AK181" s="53">
        <v>0</v>
      </c>
      <c r="AL181" s="53"/>
      <c r="AM181" s="53"/>
      <c r="AN181" s="53"/>
      <c r="AO181" s="53"/>
      <c r="AP181" s="53">
        <f t="shared" si="21"/>
        <v>10</v>
      </c>
      <c r="AQ181" s="53"/>
      <c r="AR181" s="53"/>
      <c r="AS181" s="53"/>
      <c r="AT181" s="53"/>
      <c r="AU181" s="53">
        <v>10</v>
      </c>
      <c r="AV181" s="53"/>
      <c r="AW181" s="53"/>
      <c r="AX181" s="53"/>
      <c r="AY181" s="53"/>
      <c r="AZ181" s="53"/>
      <c r="BA181" s="53"/>
      <c r="BB181" s="53"/>
      <c r="BC181" s="53"/>
      <c r="BD181" s="53"/>
      <c r="BE181" s="53">
        <f t="shared" si="22"/>
        <v>10</v>
      </c>
      <c r="BF181" s="53"/>
      <c r="BG181" s="53"/>
      <c r="BH181" s="53"/>
      <c r="BI181" s="53"/>
    </row>
    <row r="182" spans="1:79" s="6" customFormat="1" ht="14.25">
      <c r="A182" s="31">
        <v>0</v>
      </c>
      <c r="B182" s="32"/>
      <c r="C182" s="32"/>
      <c r="D182" s="58" t="s">
        <v>204</v>
      </c>
      <c r="E182" s="29"/>
      <c r="F182" s="29"/>
      <c r="G182" s="29"/>
      <c r="H182" s="29"/>
      <c r="I182" s="29"/>
      <c r="J182" s="29"/>
      <c r="K182" s="29"/>
      <c r="L182" s="29"/>
      <c r="M182" s="29"/>
      <c r="N182" s="29"/>
      <c r="O182" s="29"/>
      <c r="P182" s="30"/>
      <c r="Q182" s="59"/>
      <c r="R182" s="59"/>
      <c r="S182" s="59"/>
      <c r="T182" s="59"/>
      <c r="U182" s="59"/>
      <c r="V182" s="58"/>
      <c r="W182" s="29"/>
      <c r="X182" s="29"/>
      <c r="Y182" s="29"/>
      <c r="Z182" s="29"/>
      <c r="AA182" s="29"/>
      <c r="AB182" s="29"/>
      <c r="AC182" s="29"/>
      <c r="AD182" s="29"/>
      <c r="AE182" s="30"/>
      <c r="AF182" s="54"/>
      <c r="AG182" s="54"/>
      <c r="AH182" s="54"/>
      <c r="AI182" s="54"/>
      <c r="AJ182" s="54"/>
      <c r="AK182" s="54"/>
      <c r="AL182" s="54"/>
      <c r="AM182" s="54"/>
      <c r="AN182" s="54"/>
      <c r="AO182" s="54"/>
      <c r="AP182" s="54">
        <f t="shared" si="21"/>
        <v>0</v>
      </c>
      <c r="AQ182" s="54"/>
      <c r="AR182" s="54"/>
      <c r="AS182" s="54"/>
      <c r="AT182" s="54"/>
      <c r="AU182" s="54"/>
      <c r="AV182" s="54"/>
      <c r="AW182" s="54"/>
      <c r="AX182" s="54"/>
      <c r="AY182" s="54"/>
      <c r="AZ182" s="54"/>
      <c r="BA182" s="54"/>
      <c r="BB182" s="54"/>
      <c r="BC182" s="54"/>
      <c r="BD182" s="54"/>
      <c r="BE182" s="54">
        <f t="shared" si="22"/>
        <v>0</v>
      </c>
      <c r="BF182" s="54"/>
      <c r="BG182" s="54"/>
      <c r="BH182" s="54"/>
      <c r="BI182" s="54"/>
    </row>
    <row r="183" spans="1:79" s="25" customFormat="1" ht="71.25" customHeight="1">
      <c r="A183" s="41">
        <v>0</v>
      </c>
      <c r="B183" s="42"/>
      <c r="C183" s="42"/>
      <c r="D183" s="56" t="s">
        <v>205</v>
      </c>
      <c r="E183" s="39"/>
      <c r="F183" s="39"/>
      <c r="G183" s="39"/>
      <c r="H183" s="39"/>
      <c r="I183" s="39"/>
      <c r="J183" s="39"/>
      <c r="K183" s="39"/>
      <c r="L183" s="39"/>
      <c r="M183" s="39"/>
      <c r="N183" s="39"/>
      <c r="O183" s="39"/>
      <c r="P183" s="40"/>
      <c r="Q183" s="57" t="s">
        <v>195</v>
      </c>
      <c r="R183" s="57"/>
      <c r="S183" s="57"/>
      <c r="T183" s="57"/>
      <c r="U183" s="57"/>
      <c r="V183" s="56" t="s">
        <v>206</v>
      </c>
      <c r="W183" s="39"/>
      <c r="X183" s="39"/>
      <c r="Y183" s="39"/>
      <c r="Z183" s="39"/>
      <c r="AA183" s="39"/>
      <c r="AB183" s="39"/>
      <c r="AC183" s="39"/>
      <c r="AD183" s="39"/>
      <c r="AE183" s="40"/>
      <c r="AF183" s="53">
        <v>123</v>
      </c>
      <c r="AG183" s="53"/>
      <c r="AH183" s="53"/>
      <c r="AI183" s="53"/>
      <c r="AJ183" s="53"/>
      <c r="AK183" s="53">
        <v>0</v>
      </c>
      <c r="AL183" s="53"/>
      <c r="AM183" s="53"/>
      <c r="AN183" s="53"/>
      <c r="AO183" s="53"/>
      <c r="AP183" s="53">
        <f t="shared" si="21"/>
        <v>123</v>
      </c>
      <c r="AQ183" s="53"/>
      <c r="AR183" s="53"/>
      <c r="AS183" s="53"/>
      <c r="AT183" s="53"/>
      <c r="AU183" s="53">
        <v>123</v>
      </c>
      <c r="AV183" s="53"/>
      <c r="AW183" s="53"/>
      <c r="AX183" s="53"/>
      <c r="AY183" s="53"/>
      <c r="AZ183" s="53"/>
      <c r="BA183" s="53"/>
      <c r="BB183" s="53"/>
      <c r="BC183" s="53"/>
      <c r="BD183" s="53"/>
      <c r="BE183" s="53">
        <f t="shared" si="22"/>
        <v>123</v>
      </c>
      <c r="BF183" s="53"/>
      <c r="BG183" s="53"/>
      <c r="BH183" s="53"/>
      <c r="BI183" s="53"/>
    </row>
    <row r="184" spans="1:79" s="6" customFormat="1" ht="14.25">
      <c r="A184" s="31">
        <v>0</v>
      </c>
      <c r="B184" s="32"/>
      <c r="C184" s="32"/>
      <c r="D184" s="58" t="s">
        <v>207</v>
      </c>
      <c r="E184" s="29"/>
      <c r="F184" s="29"/>
      <c r="G184" s="29"/>
      <c r="H184" s="29"/>
      <c r="I184" s="29"/>
      <c r="J184" s="29"/>
      <c r="K184" s="29"/>
      <c r="L184" s="29"/>
      <c r="M184" s="29"/>
      <c r="N184" s="29"/>
      <c r="O184" s="29"/>
      <c r="P184" s="30"/>
      <c r="Q184" s="59"/>
      <c r="R184" s="59"/>
      <c r="S184" s="59"/>
      <c r="T184" s="59"/>
      <c r="U184" s="59"/>
      <c r="V184" s="58"/>
      <c r="W184" s="29"/>
      <c r="X184" s="29"/>
      <c r="Y184" s="29"/>
      <c r="Z184" s="29"/>
      <c r="AA184" s="29"/>
      <c r="AB184" s="29"/>
      <c r="AC184" s="29"/>
      <c r="AD184" s="29"/>
      <c r="AE184" s="30"/>
      <c r="AF184" s="54"/>
      <c r="AG184" s="54"/>
      <c r="AH184" s="54"/>
      <c r="AI184" s="54"/>
      <c r="AJ184" s="54"/>
      <c r="AK184" s="54"/>
      <c r="AL184" s="54"/>
      <c r="AM184" s="54"/>
      <c r="AN184" s="54"/>
      <c r="AO184" s="54"/>
      <c r="AP184" s="54">
        <f t="shared" si="21"/>
        <v>0</v>
      </c>
      <c r="AQ184" s="54"/>
      <c r="AR184" s="54"/>
      <c r="AS184" s="54"/>
      <c r="AT184" s="54"/>
      <c r="AU184" s="54"/>
      <c r="AV184" s="54"/>
      <c r="AW184" s="54"/>
      <c r="AX184" s="54"/>
      <c r="AY184" s="54"/>
      <c r="AZ184" s="54"/>
      <c r="BA184" s="54"/>
      <c r="BB184" s="54"/>
      <c r="BC184" s="54"/>
      <c r="BD184" s="54"/>
      <c r="BE184" s="54">
        <f t="shared" si="22"/>
        <v>0</v>
      </c>
      <c r="BF184" s="54"/>
      <c r="BG184" s="54"/>
      <c r="BH184" s="54"/>
      <c r="BI184" s="54"/>
    </row>
    <row r="185" spans="1:79" s="25" customFormat="1" ht="14.25" customHeight="1">
      <c r="A185" s="41">
        <v>0</v>
      </c>
      <c r="B185" s="42"/>
      <c r="C185" s="42"/>
      <c r="D185" s="56" t="s">
        <v>208</v>
      </c>
      <c r="E185" s="39"/>
      <c r="F185" s="39"/>
      <c r="G185" s="39"/>
      <c r="H185" s="39"/>
      <c r="I185" s="39"/>
      <c r="J185" s="39"/>
      <c r="K185" s="39"/>
      <c r="L185" s="39"/>
      <c r="M185" s="39"/>
      <c r="N185" s="39"/>
      <c r="O185" s="39"/>
      <c r="P185" s="40"/>
      <c r="Q185" s="57" t="s">
        <v>209</v>
      </c>
      <c r="R185" s="57"/>
      <c r="S185" s="57"/>
      <c r="T185" s="57"/>
      <c r="U185" s="57"/>
      <c r="V185" s="56" t="s">
        <v>210</v>
      </c>
      <c r="W185" s="39"/>
      <c r="X185" s="39"/>
      <c r="Y185" s="39"/>
      <c r="Z185" s="39"/>
      <c r="AA185" s="39"/>
      <c r="AB185" s="39"/>
      <c r="AC185" s="39"/>
      <c r="AD185" s="39"/>
      <c r="AE185" s="40"/>
      <c r="AF185" s="53">
        <v>183420</v>
      </c>
      <c r="AG185" s="53"/>
      <c r="AH185" s="53"/>
      <c r="AI185" s="53"/>
      <c r="AJ185" s="53"/>
      <c r="AK185" s="53">
        <v>0</v>
      </c>
      <c r="AL185" s="53"/>
      <c r="AM185" s="53"/>
      <c r="AN185" s="53"/>
      <c r="AO185" s="53"/>
      <c r="AP185" s="53">
        <f t="shared" si="21"/>
        <v>183420</v>
      </c>
      <c r="AQ185" s="53"/>
      <c r="AR185" s="53"/>
      <c r="AS185" s="53"/>
      <c r="AT185" s="53"/>
      <c r="AU185" s="53">
        <v>183420</v>
      </c>
      <c r="AV185" s="53"/>
      <c r="AW185" s="53"/>
      <c r="AX185" s="53"/>
      <c r="AY185" s="53"/>
      <c r="AZ185" s="53"/>
      <c r="BA185" s="53"/>
      <c r="BB185" s="53"/>
      <c r="BC185" s="53"/>
      <c r="BD185" s="53"/>
      <c r="BE185" s="53">
        <f t="shared" si="22"/>
        <v>183420</v>
      </c>
      <c r="BF185" s="53"/>
      <c r="BG185" s="53"/>
      <c r="BH185" s="53"/>
      <c r="BI185" s="53"/>
    </row>
    <row r="186" spans="1:79" s="6" customFormat="1" ht="14.25">
      <c r="A186" s="31">
        <v>0</v>
      </c>
      <c r="B186" s="32"/>
      <c r="C186" s="32"/>
      <c r="D186" s="58" t="s">
        <v>211</v>
      </c>
      <c r="E186" s="29"/>
      <c r="F186" s="29"/>
      <c r="G186" s="29"/>
      <c r="H186" s="29"/>
      <c r="I186" s="29"/>
      <c r="J186" s="29"/>
      <c r="K186" s="29"/>
      <c r="L186" s="29"/>
      <c r="M186" s="29"/>
      <c r="N186" s="29"/>
      <c r="O186" s="29"/>
      <c r="P186" s="30"/>
      <c r="Q186" s="59"/>
      <c r="R186" s="59"/>
      <c r="S186" s="59"/>
      <c r="T186" s="59"/>
      <c r="U186" s="59"/>
      <c r="V186" s="58"/>
      <c r="W186" s="29"/>
      <c r="X186" s="29"/>
      <c r="Y186" s="29"/>
      <c r="Z186" s="29"/>
      <c r="AA186" s="29"/>
      <c r="AB186" s="29"/>
      <c r="AC186" s="29"/>
      <c r="AD186" s="29"/>
      <c r="AE186" s="30"/>
      <c r="AF186" s="54"/>
      <c r="AG186" s="54"/>
      <c r="AH186" s="54"/>
      <c r="AI186" s="54"/>
      <c r="AJ186" s="54"/>
      <c r="AK186" s="54"/>
      <c r="AL186" s="54"/>
      <c r="AM186" s="54"/>
      <c r="AN186" s="54"/>
      <c r="AO186" s="54"/>
      <c r="AP186" s="54">
        <f t="shared" si="21"/>
        <v>0</v>
      </c>
      <c r="AQ186" s="54"/>
      <c r="AR186" s="54"/>
      <c r="AS186" s="54"/>
      <c r="AT186" s="54"/>
      <c r="AU186" s="54"/>
      <c r="AV186" s="54"/>
      <c r="AW186" s="54"/>
      <c r="AX186" s="54"/>
      <c r="AY186" s="54"/>
      <c r="AZ186" s="54"/>
      <c r="BA186" s="54"/>
      <c r="BB186" s="54"/>
      <c r="BC186" s="54"/>
      <c r="BD186" s="54"/>
      <c r="BE186" s="54">
        <f t="shared" si="22"/>
        <v>0</v>
      </c>
      <c r="BF186" s="54"/>
      <c r="BG186" s="54"/>
      <c r="BH186" s="54"/>
      <c r="BI186" s="54"/>
    </row>
    <row r="187" spans="1:79" s="25" customFormat="1" ht="14.25" customHeight="1">
      <c r="A187" s="41">
        <v>0</v>
      </c>
      <c r="B187" s="42"/>
      <c r="C187" s="42"/>
      <c r="D187" s="56" t="s">
        <v>212</v>
      </c>
      <c r="E187" s="39"/>
      <c r="F187" s="39"/>
      <c r="G187" s="39"/>
      <c r="H187" s="39"/>
      <c r="I187" s="39"/>
      <c r="J187" s="39"/>
      <c r="K187" s="39"/>
      <c r="L187" s="39"/>
      <c r="M187" s="39"/>
      <c r="N187" s="39"/>
      <c r="O187" s="39"/>
      <c r="P187" s="40"/>
      <c r="Q187" s="57" t="s">
        <v>209</v>
      </c>
      <c r="R187" s="57"/>
      <c r="S187" s="57"/>
      <c r="T187" s="57"/>
      <c r="U187" s="57"/>
      <c r="V187" s="56" t="s">
        <v>210</v>
      </c>
      <c r="W187" s="39"/>
      <c r="X187" s="39"/>
      <c r="Y187" s="39"/>
      <c r="Z187" s="39"/>
      <c r="AA187" s="39"/>
      <c r="AB187" s="39"/>
      <c r="AC187" s="39"/>
      <c r="AD187" s="39"/>
      <c r="AE187" s="40"/>
      <c r="AF187" s="53">
        <v>180</v>
      </c>
      <c r="AG187" s="53"/>
      <c r="AH187" s="53"/>
      <c r="AI187" s="53"/>
      <c r="AJ187" s="53"/>
      <c r="AK187" s="53">
        <v>0</v>
      </c>
      <c r="AL187" s="53"/>
      <c r="AM187" s="53"/>
      <c r="AN187" s="53"/>
      <c r="AO187" s="53"/>
      <c r="AP187" s="53">
        <f t="shared" si="21"/>
        <v>180</v>
      </c>
      <c r="AQ187" s="53"/>
      <c r="AR187" s="53"/>
      <c r="AS187" s="53"/>
      <c r="AT187" s="53"/>
      <c r="AU187" s="53">
        <v>180</v>
      </c>
      <c r="AV187" s="53"/>
      <c r="AW187" s="53"/>
      <c r="AX187" s="53"/>
      <c r="AY187" s="53"/>
      <c r="AZ187" s="53"/>
      <c r="BA187" s="53"/>
      <c r="BB187" s="53"/>
      <c r="BC187" s="53"/>
      <c r="BD187" s="53"/>
      <c r="BE187" s="53">
        <f t="shared" si="22"/>
        <v>180</v>
      </c>
      <c r="BF187" s="53"/>
      <c r="BG187" s="53"/>
      <c r="BH187" s="53"/>
      <c r="BI187" s="53"/>
    </row>
    <row r="188" spans="1:79" s="6" customFormat="1" ht="48" customHeight="1">
      <c r="A188" s="31">
        <v>0</v>
      </c>
      <c r="B188" s="32"/>
      <c r="C188" s="32"/>
      <c r="D188" s="59" t="s">
        <v>287</v>
      </c>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4"/>
      <c r="AG188" s="54"/>
      <c r="AH188" s="54"/>
      <c r="AI188" s="54"/>
      <c r="AJ188" s="54"/>
      <c r="AK188" s="54"/>
      <c r="AL188" s="54"/>
      <c r="AM188" s="54"/>
      <c r="AN188" s="54"/>
      <c r="AO188" s="54"/>
      <c r="AP188" s="54">
        <f t="shared" si="21"/>
        <v>0</v>
      </c>
      <c r="AQ188" s="54"/>
      <c r="AR188" s="54"/>
      <c r="AS188" s="54"/>
      <c r="AT188" s="54"/>
      <c r="AU188" s="54"/>
      <c r="AV188" s="54"/>
      <c r="AW188" s="54"/>
      <c r="AX188" s="54"/>
      <c r="AY188" s="54"/>
      <c r="AZ188" s="54"/>
      <c r="BA188" s="54"/>
      <c r="BB188" s="54"/>
      <c r="BC188" s="54"/>
      <c r="BD188" s="54"/>
      <c r="BE188" s="54">
        <f t="shared" si="22"/>
        <v>0</v>
      </c>
      <c r="BF188" s="54"/>
      <c r="BG188" s="54"/>
      <c r="BH188" s="54"/>
      <c r="BI188" s="54"/>
      <c r="CA188" s="6" t="s">
        <v>40</v>
      </c>
    </row>
    <row r="189" spans="1:79" s="6" customFormat="1" ht="19.5" customHeight="1">
      <c r="A189" s="31">
        <v>0</v>
      </c>
      <c r="B189" s="32"/>
      <c r="C189" s="32"/>
      <c r="D189" s="59" t="s">
        <v>193</v>
      </c>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4"/>
      <c r="AG189" s="54"/>
      <c r="AH189" s="54"/>
      <c r="AI189" s="54"/>
      <c r="AJ189" s="54"/>
      <c r="AK189" s="54"/>
      <c r="AL189" s="54"/>
      <c r="AM189" s="54"/>
      <c r="AN189" s="54"/>
      <c r="AO189" s="54"/>
      <c r="AP189" s="54">
        <f t="shared" ref="AP189:AP196" si="23">IF(ISNUMBER(AF189),AF189,0)+IF(ISNUMBER(AK189),AK189,0)</f>
        <v>0</v>
      </c>
      <c r="AQ189" s="54"/>
      <c r="AR189" s="54"/>
      <c r="AS189" s="54"/>
      <c r="AT189" s="54"/>
      <c r="AU189" s="54"/>
      <c r="AV189" s="54"/>
      <c r="AW189" s="54"/>
      <c r="AX189" s="54"/>
      <c r="AY189" s="54"/>
      <c r="AZ189" s="54"/>
      <c r="BA189" s="54"/>
      <c r="BB189" s="54"/>
      <c r="BC189" s="54"/>
      <c r="BD189" s="54"/>
      <c r="BE189" s="54">
        <f t="shared" ref="BE189:BE196" si="24">IF(ISNUMBER(AU189),AU189,0)+IF(ISNUMBER(AZ189),AZ189,0)</f>
        <v>0</v>
      </c>
      <c r="BF189" s="54"/>
      <c r="BG189" s="54"/>
      <c r="BH189" s="54"/>
      <c r="BI189" s="54"/>
      <c r="CA189" s="6" t="s">
        <v>40</v>
      </c>
    </row>
    <row r="190" spans="1:79" s="25" customFormat="1" ht="28.5" customHeight="1">
      <c r="A190" s="41">
        <v>0</v>
      </c>
      <c r="B190" s="42"/>
      <c r="C190" s="42"/>
      <c r="D190" s="56" t="s">
        <v>288</v>
      </c>
      <c r="E190" s="60"/>
      <c r="F190" s="60"/>
      <c r="G190" s="60"/>
      <c r="H190" s="60"/>
      <c r="I190" s="60"/>
      <c r="J190" s="60"/>
      <c r="K190" s="60"/>
      <c r="L190" s="60"/>
      <c r="M190" s="60"/>
      <c r="N190" s="60"/>
      <c r="O190" s="60"/>
      <c r="P190" s="61"/>
      <c r="Q190" s="57" t="s">
        <v>296</v>
      </c>
      <c r="R190" s="57"/>
      <c r="S190" s="57"/>
      <c r="T190" s="57"/>
      <c r="U190" s="57"/>
      <c r="V190" s="56" t="s">
        <v>293</v>
      </c>
      <c r="W190" s="60"/>
      <c r="X190" s="60"/>
      <c r="Y190" s="60"/>
      <c r="Z190" s="60"/>
      <c r="AA190" s="60"/>
      <c r="AB190" s="60"/>
      <c r="AC190" s="60"/>
      <c r="AD190" s="60"/>
      <c r="AE190" s="61"/>
      <c r="AF190" s="53">
        <v>0</v>
      </c>
      <c r="AG190" s="53"/>
      <c r="AH190" s="53"/>
      <c r="AI190" s="53"/>
      <c r="AJ190" s="53"/>
      <c r="AK190" s="53">
        <v>0</v>
      </c>
      <c r="AL190" s="53"/>
      <c r="AM190" s="53"/>
      <c r="AN190" s="53"/>
      <c r="AO190" s="53"/>
      <c r="AP190" s="53">
        <f t="shared" si="23"/>
        <v>0</v>
      </c>
      <c r="AQ190" s="53"/>
      <c r="AR190" s="53"/>
      <c r="AS190" s="53"/>
      <c r="AT190" s="53"/>
      <c r="AU190" s="53">
        <v>0</v>
      </c>
      <c r="AV190" s="53"/>
      <c r="AW190" s="53"/>
      <c r="AX190" s="53"/>
      <c r="AY190" s="53"/>
      <c r="AZ190" s="53"/>
      <c r="BA190" s="53"/>
      <c r="BB190" s="53"/>
      <c r="BC190" s="53"/>
      <c r="BD190" s="53"/>
      <c r="BE190" s="53">
        <f t="shared" si="24"/>
        <v>0</v>
      </c>
      <c r="BF190" s="53"/>
      <c r="BG190" s="53"/>
      <c r="BH190" s="53"/>
      <c r="BI190" s="53"/>
    </row>
    <row r="191" spans="1:79" s="6" customFormat="1" ht="14.25" customHeight="1">
      <c r="A191" s="31">
        <v>0</v>
      </c>
      <c r="B191" s="32"/>
      <c r="C191" s="32"/>
      <c r="D191" s="58" t="s">
        <v>204</v>
      </c>
      <c r="E191" s="29"/>
      <c r="F191" s="29"/>
      <c r="G191" s="29"/>
      <c r="H191" s="29"/>
      <c r="I191" s="29"/>
      <c r="J191" s="29"/>
      <c r="K191" s="29"/>
      <c r="L191" s="29"/>
      <c r="M191" s="29"/>
      <c r="N191" s="29"/>
      <c r="O191" s="29"/>
      <c r="P191" s="30"/>
      <c r="Q191" s="59"/>
      <c r="R191" s="59"/>
      <c r="S191" s="59"/>
      <c r="T191" s="59"/>
      <c r="U191" s="59"/>
      <c r="V191" s="58"/>
      <c r="W191" s="29"/>
      <c r="X191" s="29"/>
      <c r="Y191" s="29"/>
      <c r="Z191" s="29"/>
      <c r="AA191" s="29"/>
      <c r="AB191" s="29"/>
      <c r="AC191" s="29"/>
      <c r="AD191" s="29"/>
      <c r="AE191" s="30"/>
      <c r="AF191" s="54"/>
      <c r="AG191" s="54"/>
      <c r="AH191" s="54"/>
      <c r="AI191" s="54"/>
      <c r="AJ191" s="54"/>
      <c r="AK191" s="54"/>
      <c r="AL191" s="54"/>
      <c r="AM191" s="54"/>
      <c r="AN191" s="54"/>
      <c r="AO191" s="54"/>
      <c r="AP191" s="54">
        <f t="shared" si="23"/>
        <v>0</v>
      </c>
      <c r="AQ191" s="54"/>
      <c r="AR191" s="54"/>
      <c r="AS191" s="54"/>
      <c r="AT191" s="54"/>
      <c r="AU191" s="54"/>
      <c r="AV191" s="54"/>
      <c r="AW191" s="54"/>
      <c r="AX191" s="54"/>
      <c r="AY191" s="54"/>
      <c r="AZ191" s="54"/>
      <c r="BA191" s="54"/>
      <c r="BB191" s="54"/>
      <c r="BC191" s="54"/>
      <c r="BD191" s="54"/>
      <c r="BE191" s="54">
        <f t="shared" si="24"/>
        <v>0</v>
      </c>
      <c r="BF191" s="54"/>
      <c r="BG191" s="54"/>
      <c r="BH191" s="54"/>
      <c r="BI191" s="54"/>
    </row>
    <row r="192" spans="1:79" s="25" customFormat="1" ht="33.75" customHeight="1">
      <c r="A192" s="41">
        <v>0</v>
      </c>
      <c r="B192" s="42"/>
      <c r="C192" s="42"/>
      <c r="D192" s="56" t="s">
        <v>289</v>
      </c>
      <c r="E192" s="39"/>
      <c r="F192" s="39"/>
      <c r="G192" s="39"/>
      <c r="H192" s="39"/>
      <c r="I192" s="39"/>
      <c r="J192" s="39"/>
      <c r="K192" s="39"/>
      <c r="L192" s="39"/>
      <c r="M192" s="39"/>
      <c r="N192" s="39"/>
      <c r="O192" s="39"/>
      <c r="P192" s="40"/>
      <c r="Q192" s="57" t="s">
        <v>297</v>
      </c>
      <c r="R192" s="57"/>
      <c r="S192" s="57"/>
      <c r="T192" s="57"/>
      <c r="U192" s="57"/>
      <c r="V192" s="56" t="s">
        <v>292</v>
      </c>
      <c r="W192" s="60"/>
      <c r="X192" s="60"/>
      <c r="Y192" s="60"/>
      <c r="Z192" s="60"/>
      <c r="AA192" s="60"/>
      <c r="AB192" s="60"/>
      <c r="AC192" s="60"/>
      <c r="AD192" s="60"/>
      <c r="AE192" s="61"/>
      <c r="AF192" s="53">
        <v>0</v>
      </c>
      <c r="AG192" s="53"/>
      <c r="AH192" s="53"/>
      <c r="AI192" s="53"/>
      <c r="AJ192" s="53"/>
      <c r="AK192" s="53">
        <v>0</v>
      </c>
      <c r="AL192" s="53"/>
      <c r="AM192" s="53"/>
      <c r="AN192" s="53"/>
      <c r="AO192" s="53"/>
      <c r="AP192" s="53">
        <f t="shared" si="23"/>
        <v>0</v>
      </c>
      <c r="AQ192" s="53"/>
      <c r="AR192" s="53"/>
      <c r="AS192" s="53"/>
      <c r="AT192" s="53"/>
      <c r="AU192" s="53">
        <v>0</v>
      </c>
      <c r="AV192" s="53"/>
      <c r="AW192" s="53"/>
      <c r="AX192" s="53"/>
      <c r="AY192" s="53"/>
      <c r="AZ192" s="53"/>
      <c r="BA192" s="53"/>
      <c r="BB192" s="53"/>
      <c r="BC192" s="53"/>
      <c r="BD192" s="53"/>
      <c r="BE192" s="53">
        <f t="shared" si="24"/>
        <v>0</v>
      </c>
      <c r="BF192" s="53"/>
      <c r="BG192" s="53"/>
      <c r="BH192" s="53"/>
      <c r="BI192" s="53"/>
    </row>
    <row r="193" spans="1:79" s="6" customFormat="1" ht="14.25" customHeight="1">
      <c r="A193" s="31">
        <v>0</v>
      </c>
      <c r="B193" s="32"/>
      <c r="C193" s="32"/>
      <c r="D193" s="58" t="s">
        <v>207</v>
      </c>
      <c r="E193" s="29"/>
      <c r="F193" s="29"/>
      <c r="G193" s="29"/>
      <c r="H193" s="29"/>
      <c r="I193" s="29"/>
      <c r="J193" s="29"/>
      <c r="K193" s="29"/>
      <c r="L193" s="29"/>
      <c r="M193" s="29"/>
      <c r="N193" s="29"/>
      <c r="O193" s="29"/>
      <c r="P193" s="30"/>
      <c r="Q193" s="59"/>
      <c r="R193" s="59"/>
      <c r="S193" s="59"/>
      <c r="T193" s="59"/>
      <c r="U193" s="59"/>
      <c r="V193" s="58"/>
      <c r="W193" s="29"/>
      <c r="X193" s="29"/>
      <c r="Y193" s="29"/>
      <c r="Z193" s="29"/>
      <c r="AA193" s="29"/>
      <c r="AB193" s="29"/>
      <c r="AC193" s="29"/>
      <c r="AD193" s="29"/>
      <c r="AE193" s="30"/>
      <c r="AF193" s="54"/>
      <c r="AG193" s="54"/>
      <c r="AH193" s="54"/>
      <c r="AI193" s="54"/>
      <c r="AJ193" s="54"/>
      <c r="AK193" s="54"/>
      <c r="AL193" s="54"/>
      <c r="AM193" s="54"/>
      <c r="AN193" s="54"/>
      <c r="AO193" s="54"/>
      <c r="AP193" s="54">
        <f t="shared" si="23"/>
        <v>0</v>
      </c>
      <c r="AQ193" s="54"/>
      <c r="AR193" s="54"/>
      <c r="AS193" s="54"/>
      <c r="AT193" s="54"/>
      <c r="AU193" s="54"/>
      <c r="AV193" s="54"/>
      <c r="AW193" s="54"/>
      <c r="AX193" s="54"/>
      <c r="AY193" s="54"/>
      <c r="AZ193" s="54"/>
      <c r="BA193" s="54"/>
      <c r="BB193" s="54"/>
      <c r="BC193" s="54"/>
      <c r="BD193" s="54"/>
      <c r="BE193" s="54">
        <f t="shared" si="24"/>
        <v>0</v>
      </c>
      <c r="BF193" s="54"/>
      <c r="BG193" s="54"/>
      <c r="BH193" s="54"/>
      <c r="BI193" s="54"/>
    </row>
    <row r="194" spans="1:79" s="25" customFormat="1" ht="14.25" customHeight="1">
      <c r="A194" s="41">
        <v>0</v>
      </c>
      <c r="B194" s="42"/>
      <c r="C194" s="42"/>
      <c r="D194" s="56" t="s">
        <v>290</v>
      </c>
      <c r="E194" s="39"/>
      <c r="F194" s="39"/>
      <c r="G194" s="39"/>
      <c r="H194" s="39"/>
      <c r="I194" s="39"/>
      <c r="J194" s="39"/>
      <c r="K194" s="39"/>
      <c r="L194" s="39"/>
      <c r="M194" s="39"/>
      <c r="N194" s="39"/>
      <c r="O194" s="39"/>
      <c r="P194" s="40"/>
      <c r="Q194" s="57" t="s">
        <v>296</v>
      </c>
      <c r="R194" s="57"/>
      <c r="S194" s="57"/>
      <c r="T194" s="57"/>
      <c r="U194" s="57"/>
      <c r="V194" s="56" t="s">
        <v>294</v>
      </c>
      <c r="W194" s="39"/>
      <c r="X194" s="39"/>
      <c r="Y194" s="39"/>
      <c r="Z194" s="39"/>
      <c r="AA194" s="39"/>
      <c r="AB194" s="39"/>
      <c r="AC194" s="39"/>
      <c r="AD194" s="39"/>
      <c r="AE194" s="40"/>
      <c r="AF194" s="53">
        <v>0</v>
      </c>
      <c r="AG194" s="53"/>
      <c r="AH194" s="53"/>
      <c r="AI194" s="53"/>
      <c r="AJ194" s="53"/>
      <c r="AK194" s="53">
        <v>0</v>
      </c>
      <c r="AL194" s="53"/>
      <c r="AM194" s="53"/>
      <c r="AN194" s="53"/>
      <c r="AO194" s="53"/>
      <c r="AP194" s="53">
        <f t="shared" si="23"/>
        <v>0</v>
      </c>
      <c r="AQ194" s="53"/>
      <c r="AR194" s="53"/>
      <c r="AS194" s="53"/>
      <c r="AT194" s="53"/>
      <c r="AU194" s="53">
        <v>0</v>
      </c>
      <c r="AV194" s="53"/>
      <c r="AW194" s="53"/>
      <c r="AX194" s="53"/>
      <c r="AY194" s="53"/>
      <c r="AZ194" s="53"/>
      <c r="BA194" s="53"/>
      <c r="BB194" s="53"/>
      <c r="BC194" s="53"/>
      <c r="BD194" s="53"/>
      <c r="BE194" s="53">
        <f t="shared" si="24"/>
        <v>0</v>
      </c>
      <c r="BF194" s="53"/>
      <c r="BG194" s="53"/>
      <c r="BH194" s="53"/>
      <c r="BI194" s="53"/>
    </row>
    <row r="195" spans="1:79" s="6" customFormat="1" ht="14.25" customHeight="1">
      <c r="A195" s="31">
        <v>0</v>
      </c>
      <c r="B195" s="32"/>
      <c r="C195" s="32"/>
      <c r="D195" s="58" t="s">
        <v>211</v>
      </c>
      <c r="E195" s="29"/>
      <c r="F195" s="29"/>
      <c r="G195" s="29"/>
      <c r="H195" s="29"/>
      <c r="I195" s="29"/>
      <c r="J195" s="29"/>
      <c r="K195" s="29"/>
      <c r="L195" s="29"/>
      <c r="M195" s="29"/>
      <c r="N195" s="29"/>
      <c r="O195" s="29"/>
      <c r="P195" s="30"/>
      <c r="Q195" s="59"/>
      <c r="R195" s="59"/>
      <c r="S195" s="59"/>
      <c r="T195" s="59"/>
      <c r="U195" s="59"/>
      <c r="V195" s="58"/>
      <c r="W195" s="29"/>
      <c r="X195" s="29"/>
      <c r="Y195" s="29"/>
      <c r="Z195" s="29"/>
      <c r="AA195" s="29"/>
      <c r="AB195" s="29"/>
      <c r="AC195" s="29"/>
      <c r="AD195" s="29"/>
      <c r="AE195" s="30"/>
      <c r="AF195" s="54"/>
      <c r="AG195" s="54"/>
      <c r="AH195" s="54"/>
      <c r="AI195" s="54"/>
      <c r="AJ195" s="54"/>
      <c r="AK195" s="54"/>
      <c r="AL195" s="54"/>
      <c r="AM195" s="54"/>
      <c r="AN195" s="54"/>
      <c r="AO195" s="54"/>
      <c r="AP195" s="54">
        <f t="shared" si="23"/>
        <v>0</v>
      </c>
      <c r="AQ195" s="54"/>
      <c r="AR195" s="54"/>
      <c r="AS195" s="54"/>
      <c r="AT195" s="54"/>
      <c r="AU195" s="54"/>
      <c r="AV195" s="54"/>
      <c r="AW195" s="54"/>
      <c r="AX195" s="54"/>
      <c r="AY195" s="54"/>
      <c r="AZ195" s="54"/>
      <c r="BA195" s="54"/>
      <c r="BB195" s="54"/>
      <c r="BC195" s="54"/>
      <c r="BD195" s="54"/>
      <c r="BE195" s="54">
        <f t="shared" si="24"/>
        <v>0</v>
      </c>
      <c r="BF195" s="54"/>
      <c r="BG195" s="54"/>
      <c r="BH195" s="54"/>
      <c r="BI195" s="54"/>
    </row>
    <row r="196" spans="1:79" s="25" customFormat="1" ht="14.25" customHeight="1">
      <c r="A196" s="41">
        <v>0</v>
      </c>
      <c r="B196" s="42"/>
      <c r="C196" s="42"/>
      <c r="D196" s="56" t="s">
        <v>291</v>
      </c>
      <c r="E196" s="39"/>
      <c r="F196" s="39"/>
      <c r="G196" s="39"/>
      <c r="H196" s="39"/>
      <c r="I196" s="39"/>
      <c r="J196" s="39"/>
      <c r="K196" s="39"/>
      <c r="L196" s="39"/>
      <c r="M196" s="39"/>
      <c r="N196" s="39"/>
      <c r="O196" s="39"/>
      <c r="P196" s="40"/>
      <c r="Q196" s="57" t="s">
        <v>298</v>
      </c>
      <c r="R196" s="57"/>
      <c r="S196" s="57"/>
      <c r="T196" s="57"/>
      <c r="U196" s="57"/>
      <c r="V196" s="56" t="s">
        <v>295</v>
      </c>
      <c r="W196" s="39"/>
      <c r="X196" s="39"/>
      <c r="Y196" s="39"/>
      <c r="Z196" s="39"/>
      <c r="AA196" s="39"/>
      <c r="AB196" s="39"/>
      <c r="AC196" s="39"/>
      <c r="AD196" s="39"/>
      <c r="AE196" s="40"/>
      <c r="AF196" s="53">
        <v>0</v>
      </c>
      <c r="AG196" s="53"/>
      <c r="AH196" s="53"/>
      <c r="AI196" s="53"/>
      <c r="AJ196" s="53"/>
      <c r="AK196" s="53">
        <v>0</v>
      </c>
      <c r="AL196" s="53"/>
      <c r="AM196" s="53"/>
      <c r="AN196" s="53"/>
      <c r="AO196" s="53"/>
      <c r="AP196" s="53">
        <f t="shared" si="23"/>
        <v>0</v>
      </c>
      <c r="AQ196" s="53"/>
      <c r="AR196" s="53"/>
      <c r="AS196" s="53"/>
      <c r="AT196" s="53"/>
      <c r="AU196" s="53">
        <v>0</v>
      </c>
      <c r="AV196" s="53"/>
      <c r="AW196" s="53"/>
      <c r="AX196" s="53"/>
      <c r="AY196" s="53"/>
      <c r="AZ196" s="53"/>
      <c r="BA196" s="53"/>
      <c r="BB196" s="53"/>
      <c r="BC196" s="53"/>
      <c r="BD196" s="53"/>
      <c r="BE196" s="53">
        <f t="shared" si="24"/>
        <v>0</v>
      </c>
      <c r="BF196" s="53"/>
      <c r="BG196" s="53"/>
      <c r="BH196" s="53"/>
      <c r="BI196" s="53"/>
    </row>
    <row r="197" spans="1:79" ht="16.5" customHeight="1"/>
    <row r="198" spans="1:79" ht="14.25" customHeight="1">
      <c r="A198" s="76" t="s">
        <v>125</v>
      </c>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row>
    <row r="199" spans="1:79" ht="15" customHeight="1">
      <c r="A199" s="90" t="s">
        <v>243</v>
      </c>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row>
    <row r="200" spans="1:79" ht="18.75" customHeight="1">
      <c r="A200" s="91" t="s">
        <v>19</v>
      </c>
      <c r="B200" s="92"/>
      <c r="C200" s="92"/>
      <c r="D200" s="92"/>
      <c r="E200" s="92"/>
      <c r="F200" s="92"/>
      <c r="G200" s="92"/>
      <c r="H200" s="92"/>
      <c r="I200" s="92"/>
      <c r="J200" s="92"/>
      <c r="K200" s="92"/>
      <c r="L200" s="92"/>
      <c r="M200" s="92"/>
      <c r="N200" s="92"/>
      <c r="O200" s="92"/>
      <c r="P200" s="92"/>
      <c r="Q200" s="92"/>
      <c r="R200" s="92"/>
      <c r="S200" s="92"/>
      <c r="T200" s="93"/>
      <c r="U200" s="57" t="s">
        <v>244</v>
      </c>
      <c r="V200" s="57"/>
      <c r="W200" s="57"/>
      <c r="X200" s="57"/>
      <c r="Y200" s="57"/>
      <c r="Z200" s="57"/>
      <c r="AA200" s="57"/>
      <c r="AB200" s="57"/>
      <c r="AC200" s="57"/>
      <c r="AD200" s="57"/>
      <c r="AE200" s="57" t="s">
        <v>247</v>
      </c>
      <c r="AF200" s="57"/>
      <c r="AG200" s="57"/>
      <c r="AH200" s="57"/>
      <c r="AI200" s="57"/>
      <c r="AJ200" s="57"/>
      <c r="AK200" s="57"/>
      <c r="AL200" s="57"/>
      <c r="AM200" s="57"/>
      <c r="AN200" s="57"/>
      <c r="AO200" s="57" t="s">
        <v>254</v>
      </c>
      <c r="AP200" s="57"/>
      <c r="AQ200" s="57"/>
      <c r="AR200" s="57"/>
      <c r="AS200" s="57"/>
      <c r="AT200" s="57"/>
      <c r="AU200" s="57"/>
      <c r="AV200" s="57"/>
      <c r="AW200" s="57"/>
      <c r="AX200" s="57"/>
      <c r="AY200" s="57" t="s">
        <v>265</v>
      </c>
      <c r="AZ200" s="57"/>
      <c r="BA200" s="57"/>
      <c r="BB200" s="57"/>
      <c r="BC200" s="57"/>
      <c r="BD200" s="57"/>
      <c r="BE200" s="57"/>
      <c r="BF200" s="57"/>
      <c r="BG200" s="57"/>
      <c r="BH200" s="57"/>
      <c r="BI200" s="57" t="s">
        <v>270</v>
      </c>
      <c r="BJ200" s="57"/>
      <c r="BK200" s="57"/>
      <c r="BL200" s="57"/>
      <c r="BM200" s="57"/>
      <c r="BN200" s="57"/>
      <c r="BO200" s="57"/>
      <c r="BP200" s="57"/>
      <c r="BQ200" s="57"/>
      <c r="BR200" s="57"/>
    </row>
    <row r="201" spans="1:79" ht="30" customHeight="1">
      <c r="A201" s="94"/>
      <c r="B201" s="95"/>
      <c r="C201" s="95"/>
      <c r="D201" s="95"/>
      <c r="E201" s="95"/>
      <c r="F201" s="95"/>
      <c r="G201" s="95"/>
      <c r="H201" s="95"/>
      <c r="I201" s="95"/>
      <c r="J201" s="95"/>
      <c r="K201" s="95"/>
      <c r="L201" s="95"/>
      <c r="M201" s="95"/>
      <c r="N201" s="95"/>
      <c r="O201" s="95"/>
      <c r="P201" s="95"/>
      <c r="Q201" s="95"/>
      <c r="R201" s="95"/>
      <c r="S201" s="95"/>
      <c r="T201" s="96"/>
      <c r="U201" s="57" t="s">
        <v>4</v>
      </c>
      <c r="V201" s="57"/>
      <c r="W201" s="57"/>
      <c r="X201" s="57"/>
      <c r="Y201" s="57"/>
      <c r="Z201" s="57" t="s">
        <v>3</v>
      </c>
      <c r="AA201" s="57"/>
      <c r="AB201" s="57"/>
      <c r="AC201" s="57"/>
      <c r="AD201" s="57"/>
      <c r="AE201" s="57" t="s">
        <v>4</v>
      </c>
      <c r="AF201" s="57"/>
      <c r="AG201" s="57"/>
      <c r="AH201" s="57"/>
      <c r="AI201" s="57"/>
      <c r="AJ201" s="57" t="s">
        <v>3</v>
      </c>
      <c r="AK201" s="57"/>
      <c r="AL201" s="57"/>
      <c r="AM201" s="57"/>
      <c r="AN201" s="57"/>
      <c r="AO201" s="57" t="s">
        <v>4</v>
      </c>
      <c r="AP201" s="57"/>
      <c r="AQ201" s="57"/>
      <c r="AR201" s="57"/>
      <c r="AS201" s="57"/>
      <c r="AT201" s="57" t="s">
        <v>3</v>
      </c>
      <c r="AU201" s="57"/>
      <c r="AV201" s="57"/>
      <c r="AW201" s="57"/>
      <c r="AX201" s="57"/>
      <c r="AY201" s="57" t="s">
        <v>4</v>
      </c>
      <c r="AZ201" s="57"/>
      <c r="BA201" s="57"/>
      <c r="BB201" s="57"/>
      <c r="BC201" s="57"/>
      <c r="BD201" s="57" t="s">
        <v>3</v>
      </c>
      <c r="BE201" s="57"/>
      <c r="BF201" s="57"/>
      <c r="BG201" s="57"/>
      <c r="BH201" s="57"/>
      <c r="BI201" s="57" t="s">
        <v>4</v>
      </c>
      <c r="BJ201" s="57"/>
      <c r="BK201" s="57"/>
      <c r="BL201" s="57"/>
      <c r="BM201" s="57"/>
      <c r="BN201" s="57" t="s">
        <v>3</v>
      </c>
      <c r="BO201" s="57"/>
      <c r="BP201" s="57"/>
      <c r="BQ201" s="57"/>
      <c r="BR201" s="57"/>
    </row>
    <row r="202" spans="1:79" ht="15" customHeight="1">
      <c r="A202" s="87">
        <v>1</v>
      </c>
      <c r="B202" s="88"/>
      <c r="C202" s="88"/>
      <c r="D202" s="88"/>
      <c r="E202" s="88"/>
      <c r="F202" s="88"/>
      <c r="G202" s="88"/>
      <c r="H202" s="88"/>
      <c r="I202" s="88"/>
      <c r="J202" s="88"/>
      <c r="K202" s="88"/>
      <c r="L202" s="88"/>
      <c r="M202" s="88"/>
      <c r="N202" s="88"/>
      <c r="O202" s="88"/>
      <c r="P202" s="88"/>
      <c r="Q202" s="88"/>
      <c r="R202" s="88"/>
      <c r="S202" s="88"/>
      <c r="T202" s="89"/>
      <c r="U202" s="57">
        <v>2</v>
      </c>
      <c r="V202" s="57"/>
      <c r="W202" s="57"/>
      <c r="X202" s="57"/>
      <c r="Y202" s="57"/>
      <c r="Z202" s="57">
        <v>3</v>
      </c>
      <c r="AA202" s="57"/>
      <c r="AB202" s="57"/>
      <c r="AC202" s="57"/>
      <c r="AD202" s="57"/>
      <c r="AE202" s="57">
        <v>4</v>
      </c>
      <c r="AF202" s="57"/>
      <c r="AG202" s="57"/>
      <c r="AH202" s="57"/>
      <c r="AI202" s="57"/>
      <c r="AJ202" s="57">
        <v>5</v>
      </c>
      <c r="AK202" s="57"/>
      <c r="AL202" s="57"/>
      <c r="AM202" s="57"/>
      <c r="AN202" s="57"/>
      <c r="AO202" s="57">
        <v>6</v>
      </c>
      <c r="AP202" s="57"/>
      <c r="AQ202" s="57"/>
      <c r="AR202" s="57"/>
      <c r="AS202" s="57"/>
      <c r="AT202" s="57">
        <v>7</v>
      </c>
      <c r="AU202" s="57"/>
      <c r="AV202" s="57"/>
      <c r="AW202" s="57"/>
      <c r="AX202" s="57"/>
      <c r="AY202" s="57">
        <v>8</v>
      </c>
      <c r="AZ202" s="57"/>
      <c r="BA202" s="57"/>
      <c r="BB202" s="57"/>
      <c r="BC202" s="57"/>
      <c r="BD202" s="57">
        <v>9</v>
      </c>
      <c r="BE202" s="57"/>
      <c r="BF202" s="57"/>
      <c r="BG202" s="57"/>
      <c r="BH202" s="57"/>
      <c r="BI202" s="57">
        <v>10</v>
      </c>
      <c r="BJ202" s="57"/>
      <c r="BK202" s="57"/>
      <c r="BL202" s="57"/>
      <c r="BM202" s="57"/>
      <c r="BN202" s="57">
        <v>11</v>
      </c>
      <c r="BO202" s="57"/>
      <c r="BP202" s="57"/>
      <c r="BQ202" s="57"/>
      <c r="BR202" s="57"/>
    </row>
    <row r="203" spans="1:79" s="1" customFormat="1" ht="15.75" hidden="1" customHeight="1">
      <c r="A203" s="84" t="s">
        <v>57</v>
      </c>
      <c r="B203" s="85"/>
      <c r="C203" s="85"/>
      <c r="D203" s="85"/>
      <c r="E203" s="85"/>
      <c r="F203" s="85"/>
      <c r="G203" s="85"/>
      <c r="H203" s="85"/>
      <c r="I203" s="85"/>
      <c r="J203" s="85"/>
      <c r="K203" s="85"/>
      <c r="L203" s="85"/>
      <c r="M203" s="85"/>
      <c r="N203" s="85"/>
      <c r="O203" s="85"/>
      <c r="P203" s="85"/>
      <c r="Q203" s="85"/>
      <c r="R203" s="85"/>
      <c r="S203" s="85"/>
      <c r="T203" s="86"/>
      <c r="U203" s="79" t="s">
        <v>65</v>
      </c>
      <c r="V203" s="79"/>
      <c r="W203" s="79"/>
      <c r="X203" s="79"/>
      <c r="Y203" s="79"/>
      <c r="Z203" s="77" t="s">
        <v>66</v>
      </c>
      <c r="AA203" s="77"/>
      <c r="AB203" s="77"/>
      <c r="AC203" s="77"/>
      <c r="AD203" s="77"/>
      <c r="AE203" s="79" t="s">
        <v>67</v>
      </c>
      <c r="AF203" s="79"/>
      <c r="AG203" s="79"/>
      <c r="AH203" s="79"/>
      <c r="AI203" s="79"/>
      <c r="AJ203" s="77" t="s">
        <v>68</v>
      </c>
      <c r="AK203" s="77"/>
      <c r="AL203" s="77"/>
      <c r="AM203" s="77"/>
      <c r="AN203" s="77"/>
      <c r="AO203" s="79" t="s">
        <v>58</v>
      </c>
      <c r="AP203" s="79"/>
      <c r="AQ203" s="79"/>
      <c r="AR203" s="79"/>
      <c r="AS203" s="79"/>
      <c r="AT203" s="77" t="s">
        <v>59</v>
      </c>
      <c r="AU203" s="77"/>
      <c r="AV203" s="77"/>
      <c r="AW203" s="77"/>
      <c r="AX203" s="77"/>
      <c r="AY203" s="79" t="s">
        <v>60</v>
      </c>
      <c r="AZ203" s="79"/>
      <c r="BA203" s="79"/>
      <c r="BB203" s="79"/>
      <c r="BC203" s="79"/>
      <c r="BD203" s="77" t="s">
        <v>61</v>
      </c>
      <c r="BE203" s="77"/>
      <c r="BF203" s="77"/>
      <c r="BG203" s="77"/>
      <c r="BH203" s="77"/>
      <c r="BI203" s="79" t="s">
        <v>62</v>
      </c>
      <c r="BJ203" s="79"/>
      <c r="BK203" s="79"/>
      <c r="BL203" s="79"/>
      <c r="BM203" s="79"/>
      <c r="BN203" s="77" t="s">
        <v>63</v>
      </c>
      <c r="BO203" s="77"/>
      <c r="BP203" s="77"/>
      <c r="BQ203" s="77"/>
      <c r="BR203" s="77"/>
      <c r="CA203" t="s">
        <v>41</v>
      </c>
    </row>
    <row r="204" spans="1:79" s="25" customFormat="1" ht="12.75" customHeight="1">
      <c r="A204" s="38" t="s">
        <v>213</v>
      </c>
      <c r="B204" s="39"/>
      <c r="C204" s="39"/>
      <c r="D204" s="39"/>
      <c r="E204" s="39"/>
      <c r="F204" s="39"/>
      <c r="G204" s="39"/>
      <c r="H204" s="39"/>
      <c r="I204" s="39"/>
      <c r="J204" s="39"/>
      <c r="K204" s="39"/>
      <c r="L204" s="39"/>
      <c r="M204" s="39"/>
      <c r="N204" s="39"/>
      <c r="O204" s="39"/>
      <c r="P204" s="39"/>
      <c r="Q204" s="39"/>
      <c r="R204" s="39"/>
      <c r="S204" s="39"/>
      <c r="T204" s="40"/>
      <c r="U204" s="55">
        <v>0</v>
      </c>
      <c r="V204" s="55"/>
      <c r="W204" s="55"/>
      <c r="X204" s="55"/>
      <c r="Y204" s="55"/>
      <c r="Z204" s="55">
        <v>0</v>
      </c>
      <c r="AA204" s="55"/>
      <c r="AB204" s="55"/>
      <c r="AC204" s="55"/>
      <c r="AD204" s="55"/>
      <c r="AE204" s="55">
        <v>7010060</v>
      </c>
      <c r="AF204" s="55"/>
      <c r="AG204" s="55"/>
      <c r="AH204" s="55"/>
      <c r="AI204" s="55"/>
      <c r="AJ204" s="55">
        <v>0</v>
      </c>
      <c r="AK204" s="55"/>
      <c r="AL204" s="55"/>
      <c r="AM204" s="55"/>
      <c r="AN204" s="55"/>
      <c r="AO204" s="55">
        <v>15945601</v>
      </c>
      <c r="AP204" s="55"/>
      <c r="AQ204" s="55"/>
      <c r="AR204" s="55"/>
      <c r="AS204" s="55"/>
      <c r="AT204" s="55">
        <v>0</v>
      </c>
      <c r="AU204" s="55"/>
      <c r="AV204" s="55"/>
      <c r="AW204" s="55"/>
      <c r="AX204" s="55"/>
      <c r="AY204" s="55">
        <v>17444488</v>
      </c>
      <c r="AZ204" s="55"/>
      <c r="BA204" s="55"/>
      <c r="BB204" s="55"/>
      <c r="BC204" s="55"/>
      <c r="BD204" s="55">
        <v>0</v>
      </c>
      <c r="BE204" s="55"/>
      <c r="BF204" s="55"/>
      <c r="BG204" s="55"/>
      <c r="BH204" s="55"/>
      <c r="BI204" s="55">
        <v>18770269</v>
      </c>
      <c r="BJ204" s="55"/>
      <c r="BK204" s="55"/>
      <c r="BL204" s="55"/>
      <c r="BM204" s="55"/>
      <c r="BN204" s="55">
        <v>0</v>
      </c>
      <c r="BO204" s="55"/>
      <c r="BP204" s="55"/>
      <c r="BQ204" s="55"/>
      <c r="BR204" s="55"/>
      <c r="CA204" s="25" t="s">
        <v>42</v>
      </c>
    </row>
    <row r="205" spans="1:79" s="25" customFormat="1" ht="12.75" customHeight="1">
      <c r="A205" s="38" t="s">
        <v>214</v>
      </c>
      <c r="B205" s="39"/>
      <c r="C205" s="39"/>
      <c r="D205" s="39"/>
      <c r="E205" s="39"/>
      <c r="F205" s="39"/>
      <c r="G205" s="39"/>
      <c r="H205" s="39"/>
      <c r="I205" s="39"/>
      <c r="J205" s="39"/>
      <c r="K205" s="39"/>
      <c r="L205" s="39"/>
      <c r="M205" s="39"/>
      <c r="N205" s="39"/>
      <c r="O205" s="39"/>
      <c r="P205" s="39"/>
      <c r="Q205" s="39"/>
      <c r="R205" s="39"/>
      <c r="S205" s="39"/>
      <c r="T205" s="40"/>
      <c r="U205" s="55">
        <v>0</v>
      </c>
      <c r="V205" s="55"/>
      <c r="W205" s="55"/>
      <c r="X205" s="55"/>
      <c r="Y205" s="55"/>
      <c r="Z205" s="55">
        <v>0</v>
      </c>
      <c r="AA205" s="55"/>
      <c r="AB205" s="55"/>
      <c r="AC205" s="55"/>
      <c r="AD205" s="55"/>
      <c r="AE205" s="55">
        <v>3904881</v>
      </c>
      <c r="AF205" s="55"/>
      <c r="AG205" s="55"/>
      <c r="AH205" s="55"/>
      <c r="AI205" s="55"/>
      <c r="AJ205" s="55">
        <v>0</v>
      </c>
      <c r="AK205" s="55"/>
      <c r="AL205" s="55"/>
      <c r="AM205" s="55"/>
      <c r="AN205" s="55"/>
      <c r="AO205" s="55">
        <v>9764704</v>
      </c>
      <c r="AP205" s="55"/>
      <c r="AQ205" s="55"/>
      <c r="AR205" s="55"/>
      <c r="AS205" s="55"/>
      <c r="AT205" s="55">
        <v>0</v>
      </c>
      <c r="AU205" s="55"/>
      <c r="AV205" s="55"/>
      <c r="AW205" s="55"/>
      <c r="AX205" s="55"/>
      <c r="AY205" s="55">
        <v>10682586</v>
      </c>
      <c r="AZ205" s="55"/>
      <c r="BA205" s="55"/>
      <c r="BB205" s="55"/>
      <c r="BC205" s="55"/>
      <c r="BD205" s="55">
        <v>0</v>
      </c>
      <c r="BE205" s="55"/>
      <c r="BF205" s="55"/>
      <c r="BG205" s="55"/>
      <c r="BH205" s="55"/>
      <c r="BI205" s="55">
        <v>11494463</v>
      </c>
      <c r="BJ205" s="55"/>
      <c r="BK205" s="55"/>
      <c r="BL205" s="55"/>
      <c r="BM205" s="55"/>
      <c r="BN205" s="55">
        <v>0</v>
      </c>
      <c r="BO205" s="55"/>
      <c r="BP205" s="55"/>
      <c r="BQ205" s="55"/>
      <c r="BR205" s="55"/>
    </row>
    <row r="206" spans="1:79" s="25" customFormat="1" ht="12.75" customHeight="1">
      <c r="A206" s="38" t="s">
        <v>215</v>
      </c>
      <c r="B206" s="39"/>
      <c r="C206" s="39"/>
      <c r="D206" s="39"/>
      <c r="E206" s="39"/>
      <c r="F206" s="39"/>
      <c r="G206" s="39"/>
      <c r="H206" s="39"/>
      <c r="I206" s="39"/>
      <c r="J206" s="39"/>
      <c r="K206" s="39"/>
      <c r="L206" s="39"/>
      <c r="M206" s="39"/>
      <c r="N206" s="39"/>
      <c r="O206" s="39"/>
      <c r="P206" s="39"/>
      <c r="Q206" s="39"/>
      <c r="R206" s="39"/>
      <c r="S206" s="39"/>
      <c r="T206" s="40"/>
      <c r="U206" s="55">
        <v>0</v>
      </c>
      <c r="V206" s="55"/>
      <c r="W206" s="55"/>
      <c r="X206" s="55"/>
      <c r="Y206" s="55"/>
      <c r="Z206" s="55">
        <v>0</v>
      </c>
      <c r="AA206" s="55"/>
      <c r="AB206" s="55"/>
      <c r="AC206" s="55"/>
      <c r="AD206" s="55"/>
      <c r="AE206" s="55">
        <v>722926</v>
      </c>
      <c r="AF206" s="55"/>
      <c r="AG206" s="55"/>
      <c r="AH206" s="55"/>
      <c r="AI206" s="55"/>
      <c r="AJ206" s="55">
        <v>0</v>
      </c>
      <c r="AK206" s="55"/>
      <c r="AL206" s="55"/>
      <c r="AM206" s="55"/>
      <c r="AN206" s="55"/>
      <c r="AO206" s="55">
        <v>1688468</v>
      </c>
      <c r="AP206" s="55"/>
      <c r="AQ206" s="55"/>
      <c r="AR206" s="55"/>
      <c r="AS206" s="55"/>
      <c r="AT206" s="55">
        <v>0</v>
      </c>
      <c r="AU206" s="55"/>
      <c r="AV206" s="55"/>
      <c r="AW206" s="55"/>
      <c r="AX206" s="55"/>
      <c r="AY206" s="55">
        <v>1847184</v>
      </c>
      <c r="AZ206" s="55"/>
      <c r="BA206" s="55"/>
      <c r="BB206" s="55"/>
      <c r="BC206" s="55"/>
      <c r="BD206" s="55">
        <v>0</v>
      </c>
      <c r="BE206" s="55"/>
      <c r="BF206" s="55"/>
      <c r="BG206" s="55"/>
      <c r="BH206" s="55"/>
      <c r="BI206" s="55">
        <v>1987570</v>
      </c>
      <c r="BJ206" s="55"/>
      <c r="BK206" s="55"/>
      <c r="BL206" s="55"/>
      <c r="BM206" s="55"/>
      <c r="BN206" s="55">
        <v>0</v>
      </c>
      <c r="BO206" s="55"/>
      <c r="BP206" s="55"/>
      <c r="BQ206" s="55"/>
      <c r="BR206" s="55"/>
    </row>
    <row r="207" spans="1:79" s="25" customFormat="1" ht="12.75" customHeight="1">
      <c r="A207" s="38" t="s">
        <v>216</v>
      </c>
      <c r="B207" s="39"/>
      <c r="C207" s="39"/>
      <c r="D207" s="39"/>
      <c r="E207" s="39"/>
      <c r="F207" s="39"/>
      <c r="G207" s="39"/>
      <c r="H207" s="39"/>
      <c r="I207" s="39"/>
      <c r="J207" s="39"/>
      <c r="K207" s="39"/>
      <c r="L207" s="39"/>
      <c r="M207" s="39"/>
      <c r="N207" s="39"/>
      <c r="O207" s="39"/>
      <c r="P207" s="39"/>
      <c r="Q207" s="39"/>
      <c r="R207" s="39"/>
      <c r="S207" s="39"/>
      <c r="T207" s="40"/>
      <c r="U207" s="55">
        <v>0</v>
      </c>
      <c r="V207" s="55"/>
      <c r="W207" s="55"/>
      <c r="X207" s="55"/>
      <c r="Y207" s="55"/>
      <c r="Z207" s="55">
        <v>0</v>
      </c>
      <c r="AA207" s="55"/>
      <c r="AB207" s="55"/>
      <c r="AC207" s="55"/>
      <c r="AD207" s="55"/>
      <c r="AE207" s="55">
        <v>501062</v>
      </c>
      <c r="AF207" s="55"/>
      <c r="AG207" s="55"/>
      <c r="AH207" s="55"/>
      <c r="AI207" s="55"/>
      <c r="AJ207" s="55">
        <v>0</v>
      </c>
      <c r="AK207" s="55"/>
      <c r="AL207" s="55"/>
      <c r="AM207" s="55"/>
      <c r="AN207" s="55"/>
      <c r="AO207" s="55">
        <v>1139920</v>
      </c>
      <c r="AP207" s="55"/>
      <c r="AQ207" s="55"/>
      <c r="AR207" s="55"/>
      <c r="AS207" s="55"/>
      <c r="AT207" s="55">
        <v>0</v>
      </c>
      <c r="AU207" s="55"/>
      <c r="AV207" s="55"/>
      <c r="AW207" s="55"/>
      <c r="AX207" s="55"/>
      <c r="AY207" s="55">
        <v>1247072</v>
      </c>
      <c r="AZ207" s="55"/>
      <c r="BA207" s="55"/>
      <c r="BB207" s="55"/>
      <c r="BC207" s="55"/>
      <c r="BD207" s="55">
        <v>0</v>
      </c>
      <c r="BE207" s="55"/>
      <c r="BF207" s="55"/>
      <c r="BG207" s="55"/>
      <c r="BH207" s="55"/>
      <c r="BI207" s="55">
        <v>1341850</v>
      </c>
      <c r="BJ207" s="55"/>
      <c r="BK207" s="55"/>
      <c r="BL207" s="55"/>
      <c r="BM207" s="55"/>
      <c r="BN207" s="55">
        <v>0</v>
      </c>
      <c r="BO207" s="55"/>
      <c r="BP207" s="55"/>
      <c r="BQ207" s="55"/>
      <c r="BR207" s="55"/>
    </row>
    <row r="208" spans="1:79" s="25" customFormat="1" ht="12.75" customHeight="1">
      <c r="A208" s="38" t="s">
        <v>217</v>
      </c>
      <c r="B208" s="39"/>
      <c r="C208" s="39"/>
      <c r="D208" s="39"/>
      <c r="E208" s="39"/>
      <c r="F208" s="39"/>
      <c r="G208" s="39"/>
      <c r="H208" s="39"/>
      <c r="I208" s="39"/>
      <c r="J208" s="39"/>
      <c r="K208" s="39"/>
      <c r="L208" s="39"/>
      <c r="M208" s="39"/>
      <c r="N208" s="39"/>
      <c r="O208" s="39"/>
      <c r="P208" s="39"/>
      <c r="Q208" s="39"/>
      <c r="R208" s="39"/>
      <c r="S208" s="39"/>
      <c r="T208" s="40"/>
      <c r="U208" s="55">
        <v>0</v>
      </c>
      <c r="V208" s="55"/>
      <c r="W208" s="55"/>
      <c r="X208" s="55"/>
      <c r="Y208" s="55"/>
      <c r="Z208" s="55">
        <v>0</v>
      </c>
      <c r="AA208" s="55"/>
      <c r="AB208" s="55"/>
      <c r="AC208" s="55"/>
      <c r="AD208" s="55"/>
      <c r="AE208" s="55">
        <v>167258</v>
      </c>
      <c r="AF208" s="55"/>
      <c r="AG208" s="55"/>
      <c r="AH208" s="55"/>
      <c r="AI208" s="55"/>
      <c r="AJ208" s="55">
        <v>0</v>
      </c>
      <c r="AK208" s="55"/>
      <c r="AL208" s="55"/>
      <c r="AM208" s="55"/>
      <c r="AN208" s="55"/>
      <c r="AO208" s="55">
        <v>669034</v>
      </c>
      <c r="AP208" s="55"/>
      <c r="AQ208" s="55"/>
      <c r="AR208" s="55"/>
      <c r="AS208" s="55"/>
      <c r="AT208" s="55">
        <v>0</v>
      </c>
      <c r="AU208" s="55"/>
      <c r="AV208" s="55"/>
      <c r="AW208" s="55"/>
      <c r="AX208" s="55"/>
      <c r="AY208" s="55">
        <v>731923</v>
      </c>
      <c r="AZ208" s="55"/>
      <c r="BA208" s="55"/>
      <c r="BB208" s="55"/>
      <c r="BC208" s="55"/>
      <c r="BD208" s="55">
        <v>0</v>
      </c>
      <c r="BE208" s="55"/>
      <c r="BF208" s="55"/>
      <c r="BG208" s="55"/>
      <c r="BH208" s="55"/>
      <c r="BI208" s="55">
        <v>787549</v>
      </c>
      <c r="BJ208" s="55"/>
      <c r="BK208" s="55"/>
      <c r="BL208" s="55"/>
      <c r="BM208" s="55"/>
      <c r="BN208" s="55">
        <v>0</v>
      </c>
      <c r="BO208" s="55"/>
      <c r="BP208" s="55"/>
      <c r="BQ208" s="55"/>
      <c r="BR208" s="55"/>
    </row>
    <row r="209" spans="1:79" s="6" customFormat="1" ht="12.75" customHeight="1">
      <c r="A209" s="28" t="s">
        <v>148</v>
      </c>
      <c r="B209" s="29"/>
      <c r="C209" s="29"/>
      <c r="D209" s="29"/>
      <c r="E209" s="29"/>
      <c r="F209" s="29"/>
      <c r="G209" s="29"/>
      <c r="H209" s="29"/>
      <c r="I209" s="29"/>
      <c r="J209" s="29"/>
      <c r="K209" s="29"/>
      <c r="L209" s="29"/>
      <c r="M209" s="29"/>
      <c r="N209" s="29"/>
      <c r="O209" s="29"/>
      <c r="P209" s="29"/>
      <c r="Q209" s="29"/>
      <c r="R209" s="29"/>
      <c r="S209" s="29"/>
      <c r="T209" s="30"/>
      <c r="U209" s="48">
        <v>0</v>
      </c>
      <c r="V209" s="48"/>
      <c r="W209" s="48"/>
      <c r="X209" s="48"/>
      <c r="Y209" s="48"/>
      <c r="Z209" s="48">
        <v>0</v>
      </c>
      <c r="AA209" s="48"/>
      <c r="AB209" s="48"/>
      <c r="AC209" s="48"/>
      <c r="AD209" s="48"/>
      <c r="AE209" s="48">
        <v>8234048</v>
      </c>
      <c r="AF209" s="48"/>
      <c r="AG209" s="48"/>
      <c r="AH209" s="48"/>
      <c r="AI209" s="48"/>
      <c r="AJ209" s="48">
        <v>0</v>
      </c>
      <c r="AK209" s="48"/>
      <c r="AL209" s="48"/>
      <c r="AM209" s="48"/>
      <c r="AN209" s="48"/>
      <c r="AO209" s="48">
        <v>18773989</v>
      </c>
      <c r="AP209" s="48"/>
      <c r="AQ209" s="48"/>
      <c r="AR209" s="48"/>
      <c r="AS209" s="48"/>
      <c r="AT209" s="48">
        <v>0</v>
      </c>
      <c r="AU209" s="48"/>
      <c r="AV209" s="48"/>
      <c r="AW209" s="48"/>
      <c r="AX209" s="48"/>
      <c r="AY209" s="48">
        <v>20538744</v>
      </c>
      <c r="AZ209" s="48"/>
      <c r="BA209" s="48"/>
      <c r="BB209" s="48"/>
      <c r="BC209" s="48"/>
      <c r="BD209" s="48">
        <v>0</v>
      </c>
      <c r="BE209" s="48"/>
      <c r="BF209" s="48"/>
      <c r="BG209" s="48"/>
      <c r="BH209" s="48"/>
      <c r="BI209" s="48">
        <v>22099689</v>
      </c>
      <c r="BJ209" s="48"/>
      <c r="BK209" s="48"/>
      <c r="BL209" s="48"/>
      <c r="BM209" s="48"/>
      <c r="BN209" s="48">
        <v>0</v>
      </c>
      <c r="BO209" s="48"/>
      <c r="BP209" s="48"/>
      <c r="BQ209" s="48"/>
      <c r="BR209" s="48"/>
    </row>
    <row r="210" spans="1:79" s="25" customFormat="1" ht="25.5" customHeight="1">
      <c r="A210" s="38" t="s">
        <v>218</v>
      </c>
      <c r="B210" s="39"/>
      <c r="C210" s="39"/>
      <c r="D210" s="39"/>
      <c r="E210" s="39"/>
      <c r="F210" s="39"/>
      <c r="G210" s="39"/>
      <c r="H210" s="39"/>
      <c r="I210" s="39"/>
      <c r="J210" s="39"/>
      <c r="K210" s="39"/>
      <c r="L210" s="39"/>
      <c r="M210" s="39"/>
      <c r="N210" s="39"/>
      <c r="O210" s="39"/>
      <c r="P210" s="39"/>
      <c r="Q210" s="39"/>
      <c r="R210" s="39"/>
      <c r="S210" s="39"/>
      <c r="T210" s="40"/>
      <c r="U210" s="55" t="s">
        <v>171</v>
      </c>
      <c r="V210" s="55"/>
      <c r="W210" s="55"/>
      <c r="X210" s="55"/>
      <c r="Y210" s="55"/>
      <c r="Z210" s="55"/>
      <c r="AA210" s="55"/>
      <c r="AB210" s="55"/>
      <c r="AC210" s="55"/>
      <c r="AD210" s="55"/>
      <c r="AE210" s="55" t="s">
        <v>171</v>
      </c>
      <c r="AF210" s="55"/>
      <c r="AG210" s="55"/>
      <c r="AH210" s="55"/>
      <c r="AI210" s="55"/>
      <c r="AJ210" s="55"/>
      <c r="AK210" s="55"/>
      <c r="AL210" s="55"/>
      <c r="AM210" s="55"/>
      <c r="AN210" s="55"/>
      <c r="AO210" s="55" t="s">
        <v>171</v>
      </c>
      <c r="AP210" s="55"/>
      <c r="AQ210" s="55"/>
      <c r="AR210" s="55"/>
      <c r="AS210" s="55"/>
      <c r="AT210" s="55"/>
      <c r="AU210" s="55"/>
      <c r="AV210" s="55"/>
      <c r="AW210" s="55"/>
      <c r="AX210" s="55"/>
      <c r="AY210" s="55" t="s">
        <v>171</v>
      </c>
      <c r="AZ210" s="55"/>
      <c r="BA210" s="55"/>
      <c r="BB210" s="55"/>
      <c r="BC210" s="55"/>
      <c r="BD210" s="55"/>
      <c r="BE210" s="55"/>
      <c r="BF210" s="55"/>
      <c r="BG210" s="55"/>
      <c r="BH210" s="55"/>
      <c r="BI210" s="55" t="s">
        <v>171</v>
      </c>
      <c r="BJ210" s="55"/>
      <c r="BK210" s="55"/>
      <c r="BL210" s="55"/>
      <c r="BM210" s="55"/>
      <c r="BN210" s="55"/>
      <c r="BO210" s="55"/>
      <c r="BP210" s="55"/>
      <c r="BQ210" s="55"/>
      <c r="BR210" s="55"/>
    </row>
    <row r="213" spans="1:79" ht="14.25" customHeight="1">
      <c r="A213" s="76" t="s">
        <v>126</v>
      </c>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c r="BI213" s="76"/>
      <c r="BJ213" s="76"/>
      <c r="BK213" s="76"/>
      <c r="BL213" s="76"/>
    </row>
    <row r="214" spans="1:79" ht="15" customHeight="1">
      <c r="A214" s="91" t="s">
        <v>6</v>
      </c>
      <c r="B214" s="92"/>
      <c r="C214" s="92"/>
      <c r="D214" s="91" t="s">
        <v>10</v>
      </c>
      <c r="E214" s="92"/>
      <c r="F214" s="92"/>
      <c r="G214" s="92"/>
      <c r="H214" s="92"/>
      <c r="I214" s="92"/>
      <c r="J214" s="92"/>
      <c r="K214" s="92"/>
      <c r="L214" s="92"/>
      <c r="M214" s="92"/>
      <c r="N214" s="92"/>
      <c r="O214" s="92"/>
      <c r="P214" s="92"/>
      <c r="Q214" s="92"/>
      <c r="R214" s="92"/>
      <c r="S214" s="92"/>
      <c r="T214" s="92"/>
      <c r="U214" s="92"/>
      <c r="V214" s="93"/>
      <c r="W214" s="57" t="s">
        <v>244</v>
      </c>
      <c r="X214" s="57"/>
      <c r="Y214" s="57"/>
      <c r="Z214" s="57"/>
      <c r="AA214" s="57"/>
      <c r="AB214" s="57"/>
      <c r="AC214" s="57"/>
      <c r="AD214" s="57"/>
      <c r="AE214" s="57"/>
      <c r="AF214" s="57"/>
      <c r="AG214" s="57"/>
      <c r="AH214" s="57"/>
      <c r="AI214" s="57" t="s">
        <v>248</v>
      </c>
      <c r="AJ214" s="57"/>
      <c r="AK214" s="57"/>
      <c r="AL214" s="57"/>
      <c r="AM214" s="57"/>
      <c r="AN214" s="57"/>
      <c r="AO214" s="57"/>
      <c r="AP214" s="57"/>
      <c r="AQ214" s="57"/>
      <c r="AR214" s="57"/>
      <c r="AS214" s="57"/>
      <c r="AT214" s="57"/>
      <c r="AU214" s="57" t="s">
        <v>259</v>
      </c>
      <c r="AV214" s="57"/>
      <c r="AW214" s="57"/>
      <c r="AX214" s="57"/>
      <c r="AY214" s="57"/>
      <c r="AZ214" s="57"/>
      <c r="BA214" s="57" t="s">
        <v>266</v>
      </c>
      <c r="BB214" s="57"/>
      <c r="BC214" s="57"/>
      <c r="BD214" s="57"/>
      <c r="BE214" s="57"/>
      <c r="BF214" s="57"/>
      <c r="BG214" s="57" t="s">
        <v>275</v>
      </c>
      <c r="BH214" s="57"/>
      <c r="BI214" s="57"/>
      <c r="BJ214" s="57"/>
      <c r="BK214" s="57"/>
      <c r="BL214" s="57"/>
    </row>
    <row r="215" spans="1:79" ht="15" customHeight="1">
      <c r="A215" s="104"/>
      <c r="B215" s="105"/>
      <c r="C215" s="105"/>
      <c r="D215" s="104"/>
      <c r="E215" s="105"/>
      <c r="F215" s="105"/>
      <c r="G215" s="105"/>
      <c r="H215" s="105"/>
      <c r="I215" s="105"/>
      <c r="J215" s="105"/>
      <c r="K215" s="105"/>
      <c r="L215" s="105"/>
      <c r="M215" s="105"/>
      <c r="N215" s="105"/>
      <c r="O215" s="105"/>
      <c r="P215" s="105"/>
      <c r="Q215" s="105"/>
      <c r="R215" s="105"/>
      <c r="S215" s="105"/>
      <c r="T215" s="105"/>
      <c r="U215" s="105"/>
      <c r="V215" s="106"/>
      <c r="W215" s="57" t="s">
        <v>4</v>
      </c>
      <c r="X215" s="57"/>
      <c r="Y215" s="57"/>
      <c r="Z215" s="57"/>
      <c r="AA215" s="57"/>
      <c r="AB215" s="57"/>
      <c r="AC215" s="57" t="s">
        <v>3</v>
      </c>
      <c r="AD215" s="57"/>
      <c r="AE215" s="57"/>
      <c r="AF215" s="57"/>
      <c r="AG215" s="57"/>
      <c r="AH215" s="57"/>
      <c r="AI215" s="57" t="s">
        <v>4</v>
      </c>
      <c r="AJ215" s="57"/>
      <c r="AK215" s="57"/>
      <c r="AL215" s="57"/>
      <c r="AM215" s="57"/>
      <c r="AN215" s="57"/>
      <c r="AO215" s="57" t="s">
        <v>3</v>
      </c>
      <c r="AP215" s="57"/>
      <c r="AQ215" s="57"/>
      <c r="AR215" s="57"/>
      <c r="AS215" s="57"/>
      <c r="AT215" s="57"/>
      <c r="AU215" s="81" t="s">
        <v>4</v>
      </c>
      <c r="AV215" s="81"/>
      <c r="AW215" s="81"/>
      <c r="AX215" s="81" t="s">
        <v>3</v>
      </c>
      <c r="AY215" s="81"/>
      <c r="AZ215" s="81"/>
      <c r="BA215" s="81" t="s">
        <v>4</v>
      </c>
      <c r="BB215" s="81"/>
      <c r="BC215" s="81"/>
      <c r="BD215" s="81" t="s">
        <v>3</v>
      </c>
      <c r="BE215" s="81"/>
      <c r="BF215" s="81"/>
      <c r="BG215" s="81" t="s">
        <v>4</v>
      </c>
      <c r="BH215" s="81"/>
      <c r="BI215" s="81"/>
      <c r="BJ215" s="81" t="s">
        <v>3</v>
      </c>
      <c r="BK215" s="81"/>
      <c r="BL215" s="81"/>
    </row>
    <row r="216" spans="1:79" ht="57" customHeight="1">
      <c r="A216" s="94"/>
      <c r="B216" s="95"/>
      <c r="C216" s="95"/>
      <c r="D216" s="94"/>
      <c r="E216" s="95"/>
      <c r="F216" s="95"/>
      <c r="G216" s="95"/>
      <c r="H216" s="95"/>
      <c r="I216" s="95"/>
      <c r="J216" s="95"/>
      <c r="K216" s="95"/>
      <c r="L216" s="95"/>
      <c r="M216" s="95"/>
      <c r="N216" s="95"/>
      <c r="O216" s="95"/>
      <c r="P216" s="95"/>
      <c r="Q216" s="95"/>
      <c r="R216" s="95"/>
      <c r="S216" s="95"/>
      <c r="T216" s="95"/>
      <c r="U216" s="95"/>
      <c r="V216" s="96"/>
      <c r="W216" s="57" t="s">
        <v>12</v>
      </c>
      <c r="X216" s="57"/>
      <c r="Y216" s="57"/>
      <c r="Z216" s="57" t="s">
        <v>11</v>
      </c>
      <c r="AA216" s="57"/>
      <c r="AB216" s="57"/>
      <c r="AC216" s="57" t="s">
        <v>12</v>
      </c>
      <c r="AD216" s="57"/>
      <c r="AE216" s="57"/>
      <c r="AF216" s="57" t="s">
        <v>11</v>
      </c>
      <c r="AG216" s="57"/>
      <c r="AH216" s="57"/>
      <c r="AI216" s="57" t="s">
        <v>12</v>
      </c>
      <c r="AJ216" s="57"/>
      <c r="AK216" s="57"/>
      <c r="AL216" s="57" t="s">
        <v>11</v>
      </c>
      <c r="AM216" s="57"/>
      <c r="AN216" s="57"/>
      <c r="AO216" s="57" t="s">
        <v>12</v>
      </c>
      <c r="AP216" s="57"/>
      <c r="AQ216" s="57"/>
      <c r="AR216" s="57" t="s">
        <v>11</v>
      </c>
      <c r="AS216" s="57"/>
      <c r="AT216" s="57"/>
      <c r="AU216" s="81"/>
      <c r="AV216" s="81"/>
      <c r="AW216" s="81"/>
      <c r="AX216" s="81"/>
      <c r="AY216" s="81"/>
      <c r="AZ216" s="81"/>
      <c r="BA216" s="81"/>
      <c r="BB216" s="81"/>
      <c r="BC216" s="81"/>
      <c r="BD216" s="81"/>
      <c r="BE216" s="81"/>
      <c r="BF216" s="81"/>
      <c r="BG216" s="81"/>
      <c r="BH216" s="81"/>
      <c r="BI216" s="81"/>
      <c r="BJ216" s="81"/>
      <c r="BK216" s="81"/>
      <c r="BL216" s="81"/>
    </row>
    <row r="217" spans="1:79" ht="15" customHeight="1">
      <c r="A217" s="87">
        <v>1</v>
      </c>
      <c r="B217" s="88"/>
      <c r="C217" s="88"/>
      <c r="D217" s="87">
        <v>2</v>
      </c>
      <c r="E217" s="88"/>
      <c r="F217" s="88"/>
      <c r="G217" s="88"/>
      <c r="H217" s="88"/>
      <c r="I217" s="88"/>
      <c r="J217" s="88"/>
      <c r="K217" s="88"/>
      <c r="L217" s="88"/>
      <c r="M217" s="88"/>
      <c r="N217" s="88"/>
      <c r="O217" s="88"/>
      <c r="P217" s="88"/>
      <c r="Q217" s="88"/>
      <c r="R217" s="88"/>
      <c r="S217" s="88"/>
      <c r="T217" s="88"/>
      <c r="U217" s="88"/>
      <c r="V217" s="89"/>
      <c r="W217" s="57">
        <v>3</v>
      </c>
      <c r="X217" s="57"/>
      <c r="Y217" s="57"/>
      <c r="Z217" s="57">
        <v>4</v>
      </c>
      <c r="AA217" s="57"/>
      <c r="AB217" s="57"/>
      <c r="AC217" s="57">
        <v>5</v>
      </c>
      <c r="AD217" s="57"/>
      <c r="AE217" s="57"/>
      <c r="AF217" s="57">
        <v>6</v>
      </c>
      <c r="AG217" s="57"/>
      <c r="AH217" s="57"/>
      <c r="AI217" s="57">
        <v>7</v>
      </c>
      <c r="AJ217" s="57"/>
      <c r="AK217" s="57"/>
      <c r="AL217" s="57">
        <v>8</v>
      </c>
      <c r="AM217" s="57"/>
      <c r="AN217" s="57"/>
      <c r="AO217" s="57">
        <v>9</v>
      </c>
      <c r="AP217" s="57"/>
      <c r="AQ217" s="57"/>
      <c r="AR217" s="57">
        <v>10</v>
      </c>
      <c r="AS217" s="57"/>
      <c r="AT217" s="57"/>
      <c r="AU217" s="57">
        <v>11</v>
      </c>
      <c r="AV217" s="57"/>
      <c r="AW217" s="57"/>
      <c r="AX217" s="57">
        <v>12</v>
      </c>
      <c r="AY217" s="57"/>
      <c r="AZ217" s="57"/>
      <c r="BA217" s="57">
        <v>13</v>
      </c>
      <c r="BB217" s="57"/>
      <c r="BC217" s="57"/>
      <c r="BD217" s="57">
        <v>14</v>
      </c>
      <c r="BE217" s="57"/>
      <c r="BF217" s="57"/>
      <c r="BG217" s="57">
        <v>15</v>
      </c>
      <c r="BH217" s="57"/>
      <c r="BI217" s="57"/>
      <c r="BJ217" s="57">
        <v>16</v>
      </c>
      <c r="BK217" s="57"/>
      <c r="BL217" s="57"/>
    </row>
    <row r="218" spans="1:79" s="1" customFormat="1" ht="12.75" hidden="1" customHeight="1">
      <c r="A218" s="84" t="s">
        <v>69</v>
      </c>
      <c r="B218" s="85"/>
      <c r="C218" s="85"/>
      <c r="D218" s="84" t="s">
        <v>57</v>
      </c>
      <c r="E218" s="85"/>
      <c r="F218" s="85"/>
      <c r="G218" s="85"/>
      <c r="H218" s="85"/>
      <c r="I218" s="85"/>
      <c r="J218" s="85"/>
      <c r="K218" s="85"/>
      <c r="L218" s="85"/>
      <c r="M218" s="85"/>
      <c r="N218" s="85"/>
      <c r="O218" s="85"/>
      <c r="P218" s="85"/>
      <c r="Q218" s="85"/>
      <c r="R218" s="85"/>
      <c r="S218" s="85"/>
      <c r="T218" s="85"/>
      <c r="U218" s="85"/>
      <c r="V218" s="86"/>
      <c r="W218" s="79" t="s">
        <v>72</v>
      </c>
      <c r="X218" s="79"/>
      <c r="Y218" s="79"/>
      <c r="Z218" s="79" t="s">
        <v>73</v>
      </c>
      <c r="AA218" s="79"/>
      <c r="AB218" s="79"/>
      <c r="AC218" s="77" t="s">
        <v>74</v>
      </c>
      <c r="AD218" s="77"/>
      <c r="AE218" s="77"/>
      <c r="AF218" s="77" t="s">
        <v>75</v>
      </c>
      <c r="AG218" s="77"/>
      <c r="AH218" s="77"/>
      <c r="AI218" s="79" t="s">
        <v>76</v>
      </c>
      <c r="AJ218" s="79"/>
      <c r="AK218" s="79"/>
      <c r="AL218" s="79" t="s">
        <v>77</v>
      </c>
      <c r="AM218" s="79"/>
      <c r="AN218" s="79"/>
      <c r="AO218" s="77" t="s">
        <v>105</v>
      </c>
      <c r="AP218" s="77"/>
      <c r="AQ218" s="77"/>
      <c r="AR218" s="77" t="s">
        <v>78</v>
      </c>
      <c r="AS218" s="77"/>
      <c r="AT218" s="77"/>
      <c r="AU218" s="79" t="s">
        <v>106</v>
      </c>
      <c r="AV218" s="79"/>
      <c r="AW218" s="79"/>
      <c r="AX218" s="77" t="s">
        <v>107</v>
      </c>
      <c r="AY218" s="77"/>
      <c r="AZ218" s="77"/>
      <c r="BA218" s="79" t="s">
        <v>108</v>
      </c>
      <c r="BB218" s="79"/>
      <c r="BC218" s="79"/>
      <c r="BD218" s="77" t="s">
        <v>109</v>
      </c>
      <c r="BE218" s="77"/>
      <c r="BF218" s="77"/>
      <c r="BG218" s="79" t="s">
        <v>110</v>
      </c>
      <c r="BH218" s="79"/>
      <c r="BI218" s="79"/>
      <c r="BJ218" s="77" t="s">
        <v>111</v>
      </c>
      <c r="BK218" s="77"/>
      <c r="BL218" s="77"/>
      <c r="CA218" s="1" t="s">
        <v>104</v>
      </c>
    </row>
    <row r="219" spans="1:79" s="25" customFormat="1" ht="38.25" customHeight="1">
      <c r="A219" s="41">
        <v>1</v>
      </c>
      <c r="B219" s="42"/>
      <c r="C219" s="42"/>
      <c r="D219" s="38" t="s">
        <v>219</v>
      </c>
      <c r="E219" s="39"/>
      <c r="F219" s="39"/>
      <c r="G219" s="39"/>
      <c r="H219" s="39"/>
      <c r="I219" s="39"/>
      <c r="J219" s="39"/>
      <c r="K219" s="39"/>
      <c r="L219" s="39"/>
      <c r="M219" s="39"/>
      <c r="N219" s="39"/>
      <c r="O219" s="39"/>
      <c r="P219" s="39"/>
      <c r="Q219" s="39"/>
      <c r="R219" s="39"/>
      <c r="S219" s="39"/>
      <c r="T219" s="39"/>
      <c r="U219" s="39"/>
      <c r="V219" s="40"/>
      <c r="W219" s="53">
        <v>0</v>
      </c>
      <c r="X219" s="53"/>
      <c r="Y219" s="53"/>
      <c r="Z219" s="53">
        <v>0</v>
      </c>
      <c r="AA219" s="53"/>
      <c r="AB219" s="53"/>
      <c r="AC219" s="53">
        <v>0</v>
      </c>
      <c r="AD219" s="53"/>
      <c r="AE219" s="53"/>
      <c r="AF219" s="53">
        <v>0</v>
      </c>
      <c r="AG219" s="53"/>
      <c r="AH219" s="53"/>
      <c r="AI219" s="53">
        <v>10</v>
      </c>
      <c r="AJ219" s="53"/>
      <c r="AK219" s="53"/>
      <c r="AL219" s="53">
        <v>10</v>
      </c>
      <c r="AM219" s="53"/>
      <c r="AN219" s="53"/>
      <c r="AO219" s="53">
        <v>0</v>
      </c>
      <c r="AP219" s="53"/>
      <c r="AQ219" s="53"/>
      <c r="AR219" s="53">
        <v>0</v>
      </c>
      <c r="AS219" s="53"/>
      <c r="AT219" s="53"/>
      <c r="AU219" s="53">
        <v>10</v>
      </c>
      <c r="AV219" s="53"/>
      <c r="AW219" s="53"/>
      <c r="AX219" s="53">
        <v>0</v>
      </c>
      <c r="AY219" s="53"/>
      <c r="AZ219" s="53"/>
      <c r="BA219" s="53">
        <v>10</v>
      </c>
      <c r="BB219" s="53"/>
      <c r="BC219" s="53"/>
      <c r="BD219" s="53">
        <v>0</v>
      </c>
      <c r="BE219" s="53"/>
      <c r="BF219" s="53"/>
      <c r="BG219" s="53">
        <v>10</v>
      </c>
      <c r="BH219" s="53"/>
      <c r="BI219" s="53"/>
      <c r="BJ219" s="53">
        <v>0</v>
      </c>
      <c r="BK219" s="53"/>
      <c r="BL219" s="53"/>
      <c r="CA219" s="25" t="s">
        <v>43</v>
      </c>
    </row>
    <row r="220" spans="1:79" s="25" customFormat="1" ht="12.75" customHeight="1">
      <c r="A220" s="41">
        <v>2</v>
      </c>
      <c r="B220" s="42"/>
      <c r="C220" s="42"/>
      <c r="D220" s="38" t="s">
        <v>220</v>
      </c>
      <c r="E220" s="39"/>
      <c r="F220" s="39"/>
      <c r="G220" s="39"/>
      <c r="H220" s="39"/>
      <c r="I220" s="39"/>
      <c r="J220" s="39"/>
      <c r="K220" s="39"/>
      <c r="L220" s="39"/>
      <c r="M220" s="39"/>
      <c r="N220" s="39"/>
      <c r="O220" s="39"/>
      <c r="P220" s="39"/>
      <c r="Q220" s="39"/>
      <c r="R220" s="39"/>
      <c r="S220" s="39"/>
      <c r="T220" s="39"/>
      <c r="U220" s="39"/>
      <c r="V220" s="40"/>
      <c r="W220" s="53">
        <v>0</v>
      </c>
      <c r="X220" s="53"/>
      <c r="Y220" s="53"/>
      <c r="Z220" s="53">
        <v>0</v>
      </c>
      <c r="AA220" s="53"/>
      <c r="AB220" s="53"/>
      <c r="AC220" s="53">
        <v>0</v>
      </c>
      <c r="AD220" s="53"/>
      <c r="AE220" s="53"/>
      <c r="AF220" s="53">
        <v>0</v>
      </c>
      <c r="AG220" s="53"/>
      <c r="AH220" s="53"/>
      <c r="AI220" s="53">
        <v>10</v>
      </c>
      <c r="AJ220" s="53"/>
      <c r="AK220" s="53"/>
      <c r="AL220" s="53">
        <v>10</v>
      </c>
      <c r="AM220" s="53"/>
      <c r="AN220" s="53"/>
      <c r="AO220" s="53">
        <v>0</v>
      </c>
      <c r="AP220" s="53"/>
      <c r="AQ220" s="53"/>
      <c r="AR220" s="53">
        <v>0</v>
      </c>
      <c r="AS220" s="53"/>
      <c r="AT220" s="53"/>
      <c r="AU220" s="53">
        <v>10</v>
      </c>
      <c r="AV220" s="53"/>
      <c r="AW220" s="53"/>
      <c r="AX220" s="53">
        <v>0</v>
      </c>
      <c r="AY220" s="53"/>
      <c r="AZ220" s="53"/>
      <c r="BA220" s="53">
        <v>10</v>
      </c>
      <c r="BB220" s="53"/>
      <c r="BC220" s="53"/>
      <c r="BD220" s="53">
        <v>0</v>
      </c>
      <c r="BE220" s="53"/>
      <c r="BF220" s="53"/>
      <c r="BG220" s="53">
        <v>10</v>
      </c>
      <c r="BH220" s="53"/>
      <c r="BI220" s="53"/>
      <c r="BJ220" s="53">
        <v>0</v>
      </c>
      <c r="BK220" s="53"/>
      <c r="BL220" s="53"/>
    </row>
    <row r="221" spans="1:79" s="25" customFormat="1" ht="12.75" customHeight="1">
      <c r="A221" s="41">
        <v>3</v>
      </c>
      <c r="B221" s="42"/>
      <c r="C221" s="42"/>
      <c r="D221" s="38" t="s">
        <v>221</v>
      </c>
      <c r="E221" s="39"/>
      <c r="F221" s="39"/>
      <c r="G221" s="39"/>
      <c r="H221" s="39"/>
      <c r="I221" s="39"/>
      <c r="J221" s="39"/>
      <c r="K221" s="39"/>
      <c r="L221" s="39"/>
      <c r="M221" s="39"/>
      <c r="N221" s="39"/>
      <c r="O221" s="39"/>
      <c r="P221" s="39"/>
      <c r="Q221" s="39"/>
      <c r="R221" s="39"/>
      <c r="S221" s="39"/>
      <c r="T221" s="39"/>
      <c r="U221" s="39"/>
      <c r="V221" s="40"/>
      <c r="W221" s="53">
        <v>0</v>
      </c>
      <c r="X221" s="53"/>
      <c r="Y221" s="53"/>
      <c r="Z221" s="53">
        <v>0</v>
      </c>
      <c r="AA221" s="53"/>
      <c r="AB221" s="53"/>
      <c r="AC221" s="53">
        <v>0</v>
      </c>
      <c r="AD221" s="53"/>
      <c r="AE221" s="53"/>
      <c r="AF221" s="53">
        <v>0</v>
      </c>
      <c r="AG221" s="53"/>
      <c r="AH221" s="53"/>
      <c r="AI221" s="53">
        <v>125.15</v>
      </c>
      <c r="AJ221" s="53"/>
      <c r="AK221" s="53"/>
      <c r="AL221" s="53">
        <v>123.65</v>
      </c>
      <c r="AM221" s="53"/>
      <c r="AN221" s="53"/>
      <c r="AO221" s="53">
        <v>0</v>
      </c>
      <c r="AP221" s="53"/>
      <c r="AQ221" s="53"/>
      <c r="AR221" s="53">
        <v>0</v>
      </c>
      <c r="AS221" s="53"/>
      <c r="AT221" s="53"/>
      <c r="AU221" s="53">
        <v>125.15</v>
      </c>
      <c r="AV221" s="53"/>
      <c r="AW221" s="53"/>
      <c r="AX221" s="53">
        <v>0</v>
      </c>
      <c r="AY221" s="53"/>
      <c r="AZ221" s="53"/>
      <c r="BA221" s="53">
        <v>125.15</v>
      </c>
      <c r="BB221" s="53"/>
      <c r="BC221" s="53"/>
      <c r="BD221" s="53">
        <v>0</v>
      </c>
      <c r="BE221" s="53"/>
      <c r="BF221" s="53"/>
      <c r="BG221" s="53">
        <v>125.15</v>
      </c>
      <c r="BH221" s="53"/>
      <c r="BI221" s="53"/>
      <c r="BJ221" s="53">
        <v>0</v>
      </c>
      <c r="BK221" s="53"/>
      <c r="BL221" s="53"/>
    </row>
    <row r="222" spans="1:79" s="25" customFormat="1" ht="12.75" customHeight="1">
      <c r="A222" s="41">
        <v>4</v>
      </c>
      <c r="B222" s="42"/>
      <c r="C222" s="42"/>
      <c r="D222" s="38" t="s">
        <v>222</v>
      </c>
      <c r="E222" s="39"/>
      <c r="F222" s="39"/>
      <c r="G222" s="39"/>
      <c r="H222" s="39"/>
      <c r="I222" s="39"/>
      <c r="J222" s="39"/>
      <c r="K222" s="39"/>
      <c r="L222" s="39"/>
      <c r="M222" s="39"/>
      <c r="N222" s="39"/>
      <c r="O222" s="39"/>
      <c r="P222" s="39"/>
      <c r="Q222" s="39"/>
      <c r="R222" s="39"/>
      <c r="S222" s="39"/>
      <c r="T222" s="39"/>
      <c r="U222" s="39"/>
      <c r="V222" s="40"/>
      <c r="W222" s="53">
        <v>0</v>
      </c>
      <c r="X222" s="53"/>
      <c r="Y222" s="53"/>
      <c r="Z222" s="53">
        <v>0</v>
      </c>
      <c r="AA222" s="53"/>
      <c r="AB222" s="53"/>
      <c r="AC222" s="53">
        <v>0</v>
      </c>
      <c r="AD222" s="53"/>
      <c r="AE222" s="53"/>
      <c r="AF222" s="53">
        <v>0</v>
      </c>
      <c r="AG222" s="53"/>
      <c r="AH222" s="53"/>
      <c r="AI222" s="53">
        <v>9.5</v>
      </c>
      <c r="AJ222" s="53"/>
      <c r="AK222" s="53"/>
      <c r="AL222" s="53">
        <v>9</v>
      </c>
      <c r="AM222" s="53"/>
      <c r="AN222" s="53"/>
      <c r="AO222" s="53">
        <v>0</v>
      </c>
      <c r="AP222" s="53"/>
      <c r="AQ222" s="53"/>
      <c r="AR222" s="53">
        <v>0</v>
      </c>
      <c r="AS222" s="53"/>
      <c r="AT222" s="53"/>
      <c r="AU222" s="53">
        <v>9.5</v>
      </c>
      <c r="AV222" s="53"/>
      <c r="AW222" s="53"/>
      <c r="AX222" s="53">
        <v>0</v>
      </c>
      <c r="AY222" s="53"/>
      <c r="AZ222" s="53"/>
      <c r="BA222" s="53">
        <v>9.5</v>
      </c>
      <c r="BB222" s="53"/>
      <c r="BC222" s="53"/>
      <c r="BD222" s="53">
        <v>0</v>
      </c>
      <c r="BE222" s="53"/>
      <c r="BF222" s="53"/>
      <c r="BG222" s="53">
        <v>9.5</v>
      </c>
      <c r="BH222" s="53"/>
      <c r="BI222" s="53"/>
      <c r="BJ222" s="53">
        <v>0</v>
      </c>
      <c r="BK222" s="53"/>
      <c r="BL222" s="53"/>
    </row>
    <row r="223" spans="1:79" s="25" customFormat="1" ht="12.75" customHeight="1">
      <c r="A223" s="41">
        <v>5</v>
      </c>
      <c r="B223" s="42"/>
      <c r="C223" s="42"/>
      <c r="D223" s="38" t="s">
        <v>223</v>
      </c>
      <c r="E223" s="39"/>
      <c r="F223" s="39"/>
      <c r="G223" s="39"/>
      <c r="H223" s="39"/>
      <c r="I223" s="39"/>
      <c r="J223" s="39"/>
      <c r="K223" s="39"/>
      <c r="L223" s="39"/>
      <c r="M223" s="39"/>
      <c r="N223" s="39"/>
      <c r="O223" s="39"/>
      <c r="P223" s="39"/>
      <c r="Q223" s="39"/>
      <c r="R223" s="39"/>
      <c r="S223" s="39"/>
      <c r="T223" s="39"/>
      <c r="U223" s="39"/>
      <c r="V223" s="40"/>
      <c r="W223" s="53">
        <v>0</v>
      </c>
      <c r="X223" s="53"/>
      <c r="Y223" s="53"/>
      <c r="Z223" s="53">
        <v>0</v>
      </c>
      <c r="AA223" s="53"/>
      <c r="AB223" s="53"/>
      <c r="AC223" s="53">
        <v>0</v>
      </c>
      <c r="AD223" s="53"/>
      <c r="AE223" s="53"/>
      <c r="AF223" s="53">
        <v>0</v>
      </c>
      <c r="AG223" s="53"/>
      <c r="AH223" s="53"/>
      <c r="AI223" s="53">
        <v>92.5</v>
      </c>
      <c r="AJ223" s="53"/>
      <c r="AK223" s="53"/>
      <c r="AL223" s="53">
        <v>92.5</v>
      </c>
      <c r="AM223" s="53"/>
      <c r="AN223" s="53"/>
      <c r="AO223" s="53">
        <v>0</v>
      </c>
      <c r="AP223" s="53"/>
      <c r="AQ223" s="53"/>
      <c r="AR223" s="53">
        <v>0</v>
      </c>
      <c r="AS223" s="53"/>
      <c r="AT223" s="53"/>
      <c r="AU223" s="53">
        <v>92.5</v>
      </c>
      <c r="AV223" s="53"/>
      <c r="AW223" s="53"/>
      <c r="AX223" s="53">
        <v>0</v>
      </c>
      <c r="AY223" s="53"/>
      <c r="AZ223" s="53"/>
      <c r="BA223" s="53">
        <v>92.5</v>
      </c>
      <c r="BB223" s="53"/>
      <c r="BC223" s="53"/>
      <c r="BD223" s="53">
        <v>0</v>
      </c>
      <c r="BE223" s="53"/>
      <c r="BF223" s="53"/>
      <c r="BG223" s="53">
        <v>92.5</v>
      </c>
      <c r="BH223" s="53"/>
      <c r="BI223" s="53"/>
      <c r="BJ223" s="53">
        <v>0</v>
      </c>
      <c r="BK223" s="53"/>
      <c r="BL223" s="53"/>
    </row>
    <row r="224" spans="1:79" s="6" customFormat="1" ht="12.75" customHeight="1">
      <c r="A224" s="31">
        <v>6</v>
      </c>
      <c r="B224" s="32"/>
      <c r="C224" s="32"/>
      <c r="D224" s="28" t="s">
        <v>224</v>
      </c>
      <c r="E224" s="29"/>
      <c r="F224" s="29"/>
      <c r="G224" s="29"/>
      <c r="H224" s="29"/>
      <c r="I224" s="29"/>
      <c r="J224" s="29"/>
      <c r="K224" s="29"/>
      <c r="L224" s="29"/>
      <c r="M224" s="29"/>
      <c r="N224" s="29"/>
      <c r="O224" s="29"/>
      <c r="P224" s="29"/>
      <c r="Q224" s="29"/>
      <c r="R224" s="29"/>
      <c r="S224" s="29"/>
      <c r="T224" s="29"/>
      <c r="U224" s="29"/>
      <c r="V224" s="30"/>
      <c r="W224" s="54">
        <v>0</v>
      </c>
      <c r="X224" s="54"/>
      <c r="Y224" s="54"/>
      <c r="Z224" s="54">
        <v>0</v>
      </c>
      <c r="AA224" s="54"/>
      <c r="AB224" s="54"/>
      <c r="AC224" s="54">
        <v>0</v>
      </c>
      <c r="AD224" s="54"/>
      <c r="AE224" s="54"/>
      <c r="AF224" s="54">
        <v>0</v>
      </c>
      <c r="AG224" s="54"/>
      <c r="AH224" s="54"/>
      <c r="AI224" s="54">
        <v>237.15</v>
      </c>
      <c r="AJ224" s="54"/>
      <c r="AK224" s="54"/>
      <c r="AL224" s="54">
        <v>235.15</v>
      </c>
      <c r="AM224" s="54"/>
      <c r="AN224" s="54"/>
      <c r="AO224" s="54">
        <v>0</v>
      </c>
      <c r="AP224" s="54"/>
      <c r="AQ224" s="54"/>
      <c r="AR224" s="54">
        <v>0</v>
      </c>
      <c r="AS224" s="54"/>
      <c r="AT224" s="54"/>
      <c r="AU224" s="54">
        <v>237.15</v>
      </c>
      <c r="AV224" s="54"/>
      <c r="AW224" s="54"/>
      <c r="AX224" s="54">
        <v>0</v>
      </c>
      <c r="AY224" s="54"/>
      <c r="AZ224" s="54"/>
      <c r="BA224" s="54">
        <v>237.15</v>
      </c>
      <c r="BB224" s="54"/>
      <c r="BC224" s="54"/>
      <c r="BD224" s="54">
        <v>0</v>
      </c>
      <c r="BE224" s="54"/>
      <c r="BF224" s="54"/>
      <c r="BG224" s="54">
        <v>237.15</v>
      </c>
      <c r="BH224" s="54"/>
      <c r="BI224" s="54"/>
      <c r="BJ224" s="54">
        <v>0</v>
      </c>
      <c r="BK224" s="54"/>
      <c r="BL224" s="54"/>
    </row>
    <row r="225" spans="1:79" s="25" customFormat="1" ht="25.5" customHeight="1">
      <c r="A225" s="41">
        <v>7</v>
      </c>
      <c r="B225" s="42"/>
      <c r="C225" s="42"/>
      <c r="D225" s="38" t="s">
        <v>225</v>
      </c>
      <c r="E225" s="39"/>
      <c r="F225" s="39"/>
      <c r="G225" s="39"/>
      <c r="H225" s="39"/>
      <c r="I225" s="39"/>
      <c r="J225" s="39"/>
      <c r="K225" s="39"/>
      <c r="L225" s="39"/>
      <c r="M225" s="39"/>
      <c r="N225" s="39"/>
      <c r="O225" s="39"/>
      <c r="P225" s="39"/>
      <c r="Q225" s="39"/>
      <c r="R225" s="39"/>
      <c r="S225" s="39"/>
      <c r="T225" s="39"/>
      <c r="U225" s="39"/>
      <c r="V225" s="40"/>
      <c r="W225" s="53" t="s">
        <v>171</v>
      </c>
      <c r="X225" s="53"/>
      <c r="Y225" s="53"/>
      <c r="Z225" s="53" t="s">
        <v>171</v>
      </c>
      <c r="AA225" s="53"/>
      <c r="AB225" s="53"/>
      <c r="AC225" s="53"/>
      <c r="AD225" s="53"/>
      <c r="AE225" s="53"/>
      <c r="AF225" s="53"/>
      <c r="AG225" s="53"/>
      <c r="AH225" s="53"/>
      <c r="AI225" s="53" t="s">
        <v>171</v>
      </c>
      <c r="AJ225" s="53"/>
      <c r="AK225" s="53"/>
      <c r="AL225" s="53" t="s">
        <v>171</v>
      </c>
      <c r="AM225" s="53"/>
      <c r="AN225" s="53"/>
      <c r="AO225" s="53"/>
      <c r="AP225" s="53"/>
      <c r="AQ225" s="53"/>
      <c r="AR225" s="53"/>
      <c r="AS225" s="53"/>
      <c r="AT225" s="53"/>
      <c r="AU225" s="53" t="s">
        <v>171</v>
      </c>
      <c r="AV225" s="53"/>
      <c r="AW225" s="53"/>
      <c r="AX225" s="53"/>
      <c r="AY225" s="53"/>
      <c r="AZ225" s="53"/>
      <c r="BA225" s="53" t="s">
        <v>171</v>
      </c>
      <c r="BB225" s="53"/>
      <c r="BC225" s="53"/>
      <c r="BD225" s="53"/>
      <c r="BE225" s="53"/>
      <c r="BF225" s="53"/>
      <c r="BG225" s="53" t="s">
        <v>171</v>
      </c>
      <c r="BH225" s="53"/>
      <c r="BI225" s="53"/>
      <c r="BJ225" s="53"/>
      <c r="BK225" s="53"/>
      <c r="BL225" s="53"/>
    </row>
    <row r="228" spans="1:79" ht="14.25" customHeight="1">
      <c r="A228" s="76" t="s">
        <v>154</v>
      </c>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c r="BI228" s="76"/>
      <c r="BJ228" s="76"/>
      <c r="BK228" s="76"/>
      <c r="BL228" s="76"/>
    </row>
    <row r="229" spans="1:79" ht="14.25" customHeight="1">
      <c r="A229" s="76" t="s">
        <v>260</v>
      </c>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row>
    <row r="230" spans="1:79" ht="15" customHeight="1">
      <c r="A230" s="80" t="s">
        <v>243</v>
      </c>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row>
    <row r="231" spans="1:79" ht="15" customHeight="1">
      <c r="A231" s="57" t="s">
        <v>6</v>
      </c>
      <c r="B231" s="57"/>
      <c r="C231" s="57"/>
      <c r="D231" s="57"/>
      <c r="E231" s="57"/>
      <c r="F231" s="57"/>
      <c r="G231" s="57" t="s">
        <v>127</v>
      </c>
      <c r="H231" s="57"/>
      <c r="I231" s="57"/>
      <c r="J231" s="57"/>
      <c r="K231" s="57"/>
      <c r="L231" s="57"/>
      <c r="M231" s="57"/>
      <c r="N231" s="57"/>
      <c r="O231" s="57"/>
      <c r="P231" s="57"/>
      <c r="Q231" s="57"/>
      <c r="R231" s="57"/>
      <c r="S231" s="57"/>
      <c r="T231" s="57" t="s">
        <v>13</v>
      </c>
      <c r="U231" s="57"/>
      <c r="V231" s="57"/>
      <c r="W231" s="57"/>
      <c r="X231" s="57"/>
      <c r="Y231" s="57"/>
      <c r="Z231" s="57"/>
      <c r="AA231" s="87" t="s">
        <v>244</v>
      </c>
      <c r="AB231" s="102"/>
      <c r="AC231" s="102"/>
      <c r="AD231" s="102"/>
      <c r="AE231" s="102"/>
      <c r="AF231" s="102"/>
      <c r="AG231" s="102"/>
      <c r="AH231" s="102"/>
      <c r="AI231" s="102"/>
      <c r="AJ231" s="102"/>
      <c r="AK231" s="102"/>
      <c r="AL231" s="102"/>
      <c r="AM231" s="102"/>
      <c r="AN231" s="102"/>
      <c r="AO231" s="103"/>
      <c r="AP231" s="87" t="s">
        <v>247</v>
      </c>
      <c r="AQ231" s="88"/>
      <c r="AR231" s="88"/>
      <c r="AS231" s="88"/>
      <c r="AT231" s="88"/>
      <c r="AU231" s="88"/>
      <c r="AV231" s="88"/>
      <c r="AW231" s="88"/>
      <c r="AX231" s="88"/>
      <c r="AY231" s="88"/>
      <c r="AZ231" s="88"/>
      <c r="BA231" s="88"/>
      <c r="BB231" s="88"/>
      <c r="BC231" s="88"/>
      <c r="BD231" s="89"/>
      <c r="BE231" s="87" t="s">
        <v>254</v>
      </c>
      <c r="BF231" s="88"/>
      <c r="BG231" s="88"/>
      <c r="BH231" s="88"/>
      <c r="BI231" s="88"/>
      <c r="BJ231" s="88"/>
      <c r="BK231" s="88"/>
      <c r="BL231" s="88"/>
      <c r="BM231" s="88"/>
      <c r="BN231" s="88"/>
      <c r="BO231" s="88"/>
      <c r="BP231" s="88"/>
      <c r="BQ231" s="88"/>
      <c r="BR231" s="88"/>
      <c r="BS231" s="89"/>
    </row>
    <row r="232" spans="1:79" ht="32.1"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t="s">
        <v>4</v>
      </c>
      <c r="AB232" s="57"/>
      <c r="AC232" s="57"/>
      <c r="AD232" s="57"/>
      <c r="AE232" s="57"/>
      <c r="AF232" s="57" t="s">
        <v>3</v>
      </c>
      <c r="AG232" s="57"/>
      <c r="AH232" s="57"/>
      <c r="AI232" s="57"/>
      <c r="AJ232" s="57"/>
      <c r="AK232" s="57" t="s">
        <v>89</v>
      </c>
      <c r="AL232" s="57"/>
      <c r="AM232" s="57"/>
      <c r="AN232" s="57"/>
      <c r="AO232" s="57"/>
      <c r="AP232" s="57" t="s">
        <v>4</v>
      </c>
      <c r="AQ232" s="57"/>
      <c r="AR232" s="57"/>
      <c r="AS232" s="57"/>
      <c r="AT232" s="57"/>
      <c r="AU232" s="57" t="s">
        <v>3</v>
      </c>
      <c r="AV232" s="57"/>
      <c r="AW232" s="57"/>
      <c r="AX232" s="57"/>
      <c r="AY232" s="57"/>
      <c r="AZ232" s="57" t="s">
        <v>96</v>
      </c>
      <c r="BA232" s="57"/>
      <c r="BB232" s="57"/>
      <c r="BC232" s="57"/>
      <c r="BD232" s="57"/>
      <c r="BE232" s="57" t="s">
        <v>4</v>
      </c>
      <c r="BF232" s="57"/>
      <c r="BG232" s="57"/>
      <c r="BH232" s="57"/>
      <c r="BI232" s="57"/>
      <c r="BJ232" s="57" t="s">
        <v>3</v>
      </c>
      <c r="BK232" s="57"/>
      <c r="BL232" s="57"/>
      <c r="BM232" s="57"/>
      <c r="BN232" s="57"/>
      <c r="BO232" s="57" t="s">
        <v>128</v>
      </c>
      <c r="BP232" s="57"/>
      <c r="BQ232" s="57"/>
      <c r="BR232" s="57"/>
      <c r="BS232" s="57"/>
    </row>
    <row r="233" spans="1:79" ht="15" customHeight="1">
      <c r="A233" s="57">
        <v>1</v>
      </c>
      <c r="B233" s="57"/>
      <c r="C233" s="57"/>
      <c r="D233" s="57"/>
      <c r="E233" s="57"/>
      <c r="F233" s="57"/>
      <c r="G233" s="57">
        <v>2</v>
      </c>
      <c r="H233" s="57"/>
      <c r="I233" s="57"/>
      <c r="J233" s="57"/>
      <c r="K233" s="57"/>
      <c r="L233" s="57"/>
      <c r="M233" s="57"/>
      <c r="N233" s="57"/>
      <c r="O233" s="57"/>
      <c r="P233" s="57"/>
      <c r="Q233" s="57"/>
      <c r="R233" s="57"/>
      <c r="S233" s="57"/>
      <c r="T233" s="57">
        <v>3</v>
      </c>
      <c r="U233" s="57"/>
      <c r="V233" s="57"/>
      <c r="W233" s="57"/>
      <c r="X233" s="57"/>
      <c r="Y233" s="57"/>
      <c r="Z233" s="57"/>
      <c r="AA233" s="57">
        <v>4</v>
      </c>
      <c r="AB233" s="57"/>
      <c r="AC233" s="57"/>
      <c r="AD233" s="57"/>
      <c r="AE233" s="57"/>
      <c r="AF233" s="57">
        <v>5</v>
      </c>
      <c r="AG233" s="57"/>
      <c r="AH233" s="57"/>
      <c r="AI233" s="57"/>
      <c r="AJ233" s="57"/>
      <c r="AK233" s="57">
        <v>6</v>
      </c>
      <c r="AL233" s="57"/>
      <c r="AM233" s="57"/>
      <c r="AN233" s="57"/>
      <c r="AO233" s="57"/>
      <c r="AP233" s="57">
        <v>7</v>
      </c>
      <c r="AQ233" s="57"/>
      <c r="AR233" s="57"/>
      <c r="AS233" s="57"/>
      <c r="AT233" s="57"/>
      <c r="AU233" s="57">
        <v>8</v>
      </c>
      <c r="AV233" s="57"/>
      <c r="AW233" s="57"/>
      <c r="AX233" s="57"/>
      <c r="AY233" s="57"/>
      <c r="AZ233" s="57">
        <v>9</v>
      </c>
      <c r="BA233" s="57"/>
      <c r="BB233" s="57"/>
      <c r="BC233" s="57"/>
      <c r="BD233" s="57"/>
      <c r="BE233" s="57">
        <v>10</v>
      </c>
      <c r="BF233" s="57"/>
      <c r="BG233" s="57"/>
      <c r="BH233" s="57"/>
      <c r="BI233" s="57"/>
      <c r="BJ233" s="57">
        <v>11</v>
      </c>
      <c r="BK233" s="57"/>
      <c r="BL233" s="57"/>
      <c r="BM233" s="57"/>
      <c r="BN233" s="57"/>
      <c r="BO233" s="57">
        <v>12</v>
      </c>
      <c r="BP233" s="57"/>
      <c r="BQ233" s="57"/>
      <c r="BR233" s="57"/>
      <c r="BS233" s="57"/>
    </row>
    <row r="234" spans="1:79" s="1" customFormat="1" ht="15" hidden="1" customHeight="1">
      <c r="A234" s="79" t="s">
        <v>69</v>
      </c>
      <c r="B234" s="79"/>
      <c r="C234" s="79"/>
      <c r="D234" s="79"/>
      <c r="E234" s="79"/>
      <c r="F234" s="79"/>
      <c r="G234" s="78" t="s">
        <v>57</v>
      </c>
      <c r="H234" s="78"/>
      <c r="I234" s="78"/>
      <c r="J234" s="78"/>
      <c r="K234" s="78"/>
      <c r="L234" s="78"/>
      <c r="M234" s="78"/>
      <c r="N234" s="78"/>
      <c r="O234" s="78"/>
      <c r="P234" s="78"/>
      <c r="Q234" s="78"/>
      <c r="R234" s="78"/>
      <c r="S234" s="78"/>
      <c r="T234" s="78" t="s">
        <v>79</v>
      </c>
      <c r="U234" s="78"/>
      <c r="V234" s="78"/>
      <c r="W234" s="78"/>
      <c r="X234" s="78"/>
      <c r="Y234" s="78"/>
      <c r="Z234" s="78"/>
      <c r="AA234" s="77" t="s">
        <v>65</v>
      </c>
      <c r="AB234" s="77"/>
      <c r="AC234" s="77"/>
      <c r="AD234" s="77"/>
      <c r="AE234" s="77"/>
      <c r="AF234" s="77" t="s">
        <v>66</v>
      </c>
      <c r="AG234" s="77"/>
      <c r="AH234" s="77"/>
      <c r="AI234" s="77"/>
      <c r="AJ234" s="77"/>
      <c r="AK234" s="97" t="s">
        <v>123</v>
      </c>
      <c r="AL234" s="97"/>
      <c r="AM234" s="97"/>
      <c r="AN234" s="97"/>
      <c r="AO234" s="97"/>
      <c r="AP234" s="77" t="s">
        <v>67</v>
      </c>
      <c r="AQ234" s="77"/>
      <c r="AR234" s="77"/>
      <c r="AS234" s="77"/>
      <c r="AT234" s="77"/>
      <c r="AU234" s="77" t="s">
        <v>68</v>
      </c>
      <c r="AV234" s="77"/>
      <c r="AW234" s="77"/>
      <c r="AX234" s="77"/>
      <c r="AY234" s="77"/>
      <c r="AZ234" s="97" t="s">
        <v>123</v>
      </c>
      <c r="BA234" s="97"/>
      <c r="BB234" s="97"/>
      <c r="BC234" s="97"/>
      <c r="BD234" s="97"/>
      <c r="BE234" s="77" t="s">
        <v>58</v>
      </c>
      <c r="BF234" s="77"/>
      <c r="BG234" s="77"/>
      <c r="BH234" s="77"/>
      <c r="BI234" s="77"/>
      <c r="BJ234" s="77" t="s">
        <v>59</v>
      </c>
      <c r="BK234" s="77"/>
      <c r="BL234" s="77"/>
      <c r="BM234" s="77"/>
      <c r="BN234" s="77"/>
      <c r="BO234" s="97" t="s">
        <v>123</v>
      </c>
      <c r="BP234" s="97"/>
      <c r="BQ234" s="97"/>
      <c r="BR234" s="97"/>
      <c r="BS234" s="97"/>
      <c r="CA234" s="1" t="s">
        <v>44</v>
      </c>
    </row>
    <row r="235" spans="1:79" s="25" customFormat="1" ht="45" customHeight="1">
      <c r="A235" s="98">
        <v>1</v>
      </c>
      <c r="B235" s="98"/>
      <c r="C235" s="98"/>
      <c r="D235" s="98"/>
      <c r="E235" s="98"/>
      <c r="F235" s="98"/>
      <c r="G235" s="38" t="s">
        <v>226</v>
      </c>
      <c r="H235" s="39"/>
      <c r="I235" s="39"/>
      <c r="J235" s="39"/>
      <c r="K235" s="39"/>
      <c r="L235" s="39"/>
      <c r="M235" s="39"/>
      <c r="N235" s="39"/>
      <c r="O235" s="39"/>
      <c r="P235" s="39"/>
      <c r="Q235" s="39"/>
      <c r="R235" s="39"/>
      <c r="S235" s="40"/>
      <c r="T235" s="99" t="s">
        <v>227</v>
      </c>
      <c r="U235" s="100"/>
      <c r="V235" s="100"/>
      <c r="W235" s="100"/>
      <c r="X235" s="100"/>
      <c r="Y235" s="100"/>
      <c r="Z235" s="101"/>
      <c r="AA235" s="55">
        <v>0</v>
      </c>
      <c r="AB235" s="55"/>
      <c r="AC235" s="55"/>
      <c r="AD235" s="55"/>
      <c r="AE235" s="55"/>
      <c r="AF235" s="55">
        <v>0</v>
      </c>
      <c r="AG235" s="55"/>
      <c r="AH235" s="55"/>
      <c r="AI235" s="55"/>
      <c r="AJ235" s="55"/>
      <c r="AK235" s="55">
        <f>IF(ISNUMBER(AA235),AA235,0)+IF(ISNUMBER(AF235),AF235,0)</f>
        <v>0</v>
      </c>
      <c r="AL235" s="55"/>
      <c r="AM235" s="55"/>
      <c r="AN235" s="55"/>
      <c r="AO235" s="55"/>
      <c r="AP235" s="55">
        <v>0</v>
      </c>
      <c r="AQ235" s="55"/>
      <c r="AR235" s="55"/>
      <c r="AS235" s="55"/>
      <c r="AT235" s="55"/>
      <c r="AU235" s="55">
        <v>0</v>
      </c>
      <c r="AV235" s="55"/>
      <c r="AW235" s="55"/>
      <c r="AX235" s="55"/>
      <c r="AY235" s="55"/>
      <c r="AZ235" s="55">
        <f>IF(ISNUMBER(AP235),AP235,0)+IF(ISNUMBER(AU235),AU235,0)</f>
        <v>0</v>
      </c>
      <c r="BA235" s="55"/>
      <c r="BB235" s="55"/>
      <c r="BC235" s="55"/>
      <c r="BD235" s="55"/>
      <c r="BE235" s="55">
        <v>310000</v>
      </c>
      <c r="BF235" s="55"/>
      <c r="BG235" s="55"/>
      <c r="BH235" s="55"/>
      <c r="BI235" s="55"/>
      <c r="BJ235" s="55">
        <v>0</v>
      </c>
      <c r="BK235" s="55"/>
      <c r="BL235" s="55"/>
      <c r="BM235" s="55"/>
      <c r="BN235" s="55"/>
      <c r="BO235" s="55">
        <f>IF(ISNUMBER(BE235),BE235,0)+IF(ISNUMBER(BJ235),BJ235,0)</f>
        <v>310000</v>
      </c>
      <c r="BP235" s="55"/>
      <c r="BQ235" s="55"/>
      <c r="BR235" s="55"/>
      <c r="BS235" s="55"/>
      <c r="CA235" s="25" t="s">
        <v>45</v>
      </c>
    </row>
    <row r="236" spans="1:79" s="6" customFormat="1" ht="12.75" customHeight="1">
      <c r="A236" s="49"/>
      <c r="B236" s="49"/>
      <c r="C236" s="49"/>
      <c r="D236" s="49"/>
      <c r="E236" s="49"/>
      <c r="F236" s="49"/>
      <c r="G236" s="28" t="s">
        <v>148</v>
      </c>
      <c r="H236" s="29"/>
      <c r="I236" s="29"/>
      <c r="J236" s="29"/>
      <c r="K236" s="29"/>
      <c r="L236" s="29"/>
      <c r="M236" s="29"/>
      <c r="N236" s="29"/>
      <c r="O236" s="29"/>
      <c r="P236" s="29"/>
      <c r="Q236" s="29"/>
      <c r="R236" s="29"/>
      <c r="S236" s="30"/>
      <c r="T236" s="50"/>
      <c r="U236" s="51"/>
      <c r="V236" s="51"/>
      <c r="W236" s="51"/>
      <c r="X236" s="51"/>
      <c r="Y236" s="51"/>
      <c r="Z236" s="52"/>
      <c r="AA236" s="48">
        <v>0</v>
      </c>
      <c r="AB236" s="48"/>
      <c r="AC236" s="48"/>
      <c r="AD236" s="48"/>
      <c r="AE236" s="48"/>
      <c r="AF236" s="48">
        <v>0</v>
      </c>
      <c r="AG236" s="48"/>
      <c r="AH236" s="48"/>
      <c r="AI236" s="48"/>
      <c r="AJ236" s="48"/>
      <c r="AK236" s="48">
        <f>IF(ISNUMBER(AA236),AA236,0)+IF(ISNUMBER(AF236),AF236,0)</f>
        <v>0</v>
      </c>
      <c r="AL236" s="48"/>
      <c r="AM236" s="48"/>
      <c r="AN236" s="48"/>
      <c r="AO236" s="48"/>
      <c r="AP236" s="48">
        <v>0</v>
      </c>
      <c r="AQ236" s="48"/>
      <c r="AR236" s="48"/>
      <c r="AS236" s="48"/>
      <c r="AT236" s="48"/>
      <c r="AU236" s="48">
        <v>0</v>
      </c>
      <c r="AV236" s="48"/>
      <c r="AW236" s="48"/>
      <c r="AX236" s="48"/>
      <c r="AY236" s="48"/>
      <c r="AZ236" s="48">
        <f>IF(ISNUMBER(AP236),AP236,0)+IF(ISNUMBER(AU236),AU236,0)</f>
        <v>0</v>
      </c>
      <c r="BA236" s="48"/>
      <c r="BB236" s="48"/>
      <c r="BC236" s="48"/>
      <c r="BD236" s="48"/>
      <c r="BE236" s="48">
        <v>310000</v>
      </c>
      <c r="BF236" s="48"/>
      <c r="BG236" s="48"/>
      <c r="BH236" s="48"/>
      <c r="BI236" s="48"/>
      <c r="BJ236" s="48">
        <v>0</v>
      </c>
      <c r="BK236" s="48"/>
      <c r="BL236" s="48"/>
      <c r="BM236" s="48"/>
      <c r="BN236" s="48"/>
      <c r="BO236" s="48">
        <f>IF(ISNUMBER(BE236),BE236,0)+IF(ISNUMBER(BJ236),BJ236,0)</f>
        <v>310000</v>
      </c>
      <c r="BP236" s="48"/>
      <c r="BQ236" s="48"/>
      <c r="BR236" s="48"/>
      <c r="BS236" s="48"/>
    </row>
    <row r="238" spans="1:79" ht="13.5" customHeight="1">
      <c r="A238" s="76" t="s">
        <v>276</v>
      </c>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row>
    <row r="239" spans="1:79" ht="15" customHeight="1">
      <c r="A239" s="90" t="s">
        <v>243</v>
      </c>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row>
    <row r="240" spans="1:79" ht="15" customHeight="1">
      <c r="A240" s="57" t="s">
        <v>6</v>
      </c>
      <c r="B240" s="57"/>
      <c r="C240" s="57"/>
      <c r="D240" s="57"/>
      <c r="E240" s="57"/>
      <c r="F240" s="57"/>
      <c r="G240" s="57" t="s">
        <v>127</v>
      </c>
      <c r="H240" s="57"/>
      <c r="I240" s="57"/>
      <c r="J240" s="57"/>
      <c r="K240" s="57"/>
      <c r="L240" s="57"/>
      <c r="M240" s="57"/>
      <c r="N240" s="57"/>
      <c r="O240" s="57"/>
      <c r="P240" s="57"/>
      <c r="Q240" s="57"/>
      <c r="R240" s="57"/>
      <c r="S240" s="57"/>
      <c r="T240" s="57" t="s">
        <v>13</v>
      </c>
      <c r="U240" s="57"/>
      <c r="V240" s="57"/>
      <c r="W240" s="57"/>
      <c r="X240" s="57"/>
      <c r="Y240" s="57"/>
      <c r="Z240" s="57"/>
      <c r="AA240" s="87" t="s">
        <v>265</v>
      </c>
      <c r="AB240" s="102"/>
      <c r="AC240" s="102"/>
      <c r="AD240" s="102"/>
      <c r="AE240" s="102"/>
      <c r="AF240" s="102"/>
      <c r="AG240" s="102"/>
      <c r="AH240" s="102"/>
      <c r="AI240" s="102"/>
      <c r="AJ240" s="102"/>
      <c r="AK240" s="102"/>
      <c r="AL240" s="102"/>
      <c r="AM240" s="102"/>
      <c r="AN240" s="102"/>
      <c r="AO240" s="103"/>
      <c r="AP240" s="87" t="s">
        <v>270</v>
      </c>
      <c r="AQ240" s="88"/>
      <c r="AR240" s="88"/>
      <c r="AS240" s="88"/>
      <c r="AT240" s="88"/>
      <c r="AU240" s="88"/>
      <c r="AV240" s="88"/>
      <c r="AW240" s="88"/>
      <c r="AX240" s="88"/>
      <c r="AY240" s="88"/>
      <c r="AZ240" s="88"/>
      <c r="BA240" s="88"/>
      <c r="BB240" s="88"/>
      <c r="BC240" s="88"/>
      <c r="BD240" s="89"/>
    </row>
    <row r="241" spans="1:79" ht="32.1"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t="s">
        <v>4</v>
      </c>
      <c r="AB241" s="57"/>
      <c r="AC241" s="57"/>
      <c r="AD241" s="57"/>
      <c r="AE241" s="57"/>
      <c r="AF241" s="57" t="s">
        <v>3</v>
      </c>
      <c r="AG241" s="57"/>
      <c r="AH241" s="57"/>
      <c r="AI241" s="57"/>
      <c r="AJ241" s="57"/>
      <c r="AK241" s="57" t="s">
        <v>89</v>
      </c>
      <c r="AL241" s="57"/>
      <c r="AM241" s="57"/>
      <c r="AN241" s="57"/>
      <c r="AO241" s="57"/>
      <c r="AP241" s="57" t="s">
        <v>4</v>
      </c>
      <c r="AQ241" s="57"/>
      <c r="AR241" s="57"/>
      <c r="AS241" s="57"/>
      <c r="AT241" s="57"/>
      <c r="AU241" s="57" t="s">
        <v>3</v>
      </c>
      <c r="AV241" s="57"/>
      <c r="AW241" s="57"/>
      <c r="AX241" s="57"/>
      <c r="AY241" s="57"/>
      <c r="AZ241" s="57" t="s">
        <v>96</v>
      </c>
      <c r="BA241" s="57"/>
      <c r="BB241" s="57"/>
      <c r="BC241" s="57"/>
      <c r="BD241" s="57"/>
    </row>
    <row r="242" spans="1:79" ht="15" customHeight="1">
      <c r="A242" s="57">
        <v>1</v>
      </c>
      <c r="B242" s="57"/>
      <c r="C242" s="57"/>
      <c r="D242" s="57"/>
      <c r="E242" s="57"/>
      <c r="F242" s="57"/>
      <c r="G242" s="57">
        <v>2</v>
      </c>
      <c r="H242" s="57"/>
      <c r="I242" s="57"/>
      <c r="J242" s="57"/>
      <c r="K242" s="57"/>
      <c r="L242" s="57"/>
      <c r="M242" s="57"/>
      <c r="N242" s="57"/>
      <c r="O242" s="57"/>
      <c r="P242" s="57"/>
      <c r="Q242" s="57"/>
      <c r="R242" s="57"/>
      <c r="S242" s="57"/>
      <c r="T242" s="57">
        <v>3</v>
      </c>
      <c r="U242" s="57"/>
      <c r="V242" s="57"/>
      <c r="W242" s="57"/>
      <c r="X242" s="57"/>
      <c r="Y242" s="57"/>
      <c r="Z242" s="57"/>
      <c r="AA242" s="57">
        <v>4</v>
      </c>
      <c r="AB242" s="57"/>
      <c r="AC242" s="57"/>
      <c r="AD242" s="57"/>
      <c r="AE242" s="57"/>
      <c r="AF242" s="57">
        <v>5</v>
      </c>
      <c r="AG242" s="57"/>
      <c r="AH242" s="57"/>
      <c r="AI242" s="57"/>
      <c r="AJ242" s="57"/>
      <c r="AK242" s="57">
        <v>6</v>
      </c>
      <c r="AL242" s="57"/>
      <c r="AM242" s="57"/>
      <c r="AN242" s="57"/>
      <c r="AO242" s="57"/>
      <c r="AP242" s="57">
        <v>7</v>
      </c>
      <c r="AQ242" s="57"/>
      <c r="AR242" s="57"/>
      <c r="AS242" s="57"/>
      <c r="AT242" s="57"/>
      <c r="AU242" s="57">
        <v>8</v>
      </c>
      <c r="AV242" s="57"/>
      <c r="AW242" s="57"/>
      <c r="AX242" s="57"/>
      <c r="AY242" s="57"/>
      <c r="AZ242" s="57">
        <v>9</v>
      </c>
      <c r="BA242" s="57"/>
      <c r="BB242" s="57"/>
      <c r="BC242" s="57"/>
      <c r="BD242" s="57"/>
    </row>
    <row r="243" spans="1:79" s="1" customFormat="1" ht="12" hidden="1" customHeight="1">
      <c r="A243" s="79" t="s">
        <v>69</v>
      </c>
      <c r="B243" s="79"/>
      <c r="C243" s="79"/>
      <c r="D243" s="79"/>
      <c r="E243" s="79"/>
      <c r="F243" s="79"/>
      <c r="G243" s="78" t="s">
        <v>57</v>
      </c>
      <c r="H243" s="78"/>
      <c r="I243" s="78"/>
      <c r="J243" s="78"/>
      <c r="K243" s="78"/>
      <c r="L243" s="78"/>
      <c r="M243" s="78"/>
      <c r="N243" s="78"/>
      <c r="O243" s="78"/>
      <c r="P243" s="78"/>
      <c r="Q243" s="78"/>
      <c r="R243" s="78"/>
      <c r="S243" s="78"/>
      <c r="T243" s="78" t="s">
        <v>79</v>
      </c>
      <c r="U243" s="78"/>
      <c r="V243" s="78"/>
      <c r="W243" s="78"/>
      <c r="X243" s="78"/>
      <c r="Y243" s="78"/>
      <c r="Z243" s="78"/>
      <c r="AA243" s="77" t="s">
        <v>60</v>
      </c>
      <c r="AB243" s="77"/>
      <c r="AC243" s="77"/>
      <c r="AD243" s="77"/>
      <c r="AE243" s="77"/>
      <c r="AF243" s="77" t="s">
        <v>61</v>
      </c>
      <c r="AG243" s="77"/>
      <c r="AH243" s="77"/>
      <c r="AI243" s="77"/>
      <c r="AJ243" s="77"/>
      <c r="AK243" s="97" t="s">
        <v>123</v>
      </c>
      <c r="AL243" s="97"/>
      <c r="AM243" s="97"/>
      <c r="AN243" s="97"/>
      <c r="AO243" s="97"/>
      <c r="AP243" s="77" t="s">
        <v>62</v>
      </c>
      <c r="AQ243" s="77"/>
      <c r="AR243" s="77"/>
      <c r="AS243" s="77"/>
      <c r="AT243" s="77"/>
      <c r="AU243" s="77" t="s">
        <v>63</v>
      </c>
      <c r="AV243" s="77"/>
      <c r="AW243" s="77"/>
      <c r="AX243" s="77"/>
      <c r="AY243" s="77"/>
      <c r="AZ243" s="97" t="s">
        <v>123</v>
      </c>
      <c r="BA243" s="97"/>
      <c r="BB243" s="97"/>
      <c r="BC243" s="97"/>
      <c r="BD243" s="97"/>
      <c r="CA243" s="1" t="s">
        <v>46</v>
      </c>
    </row>
    <row r="244" spans="1:79" s="25" customFormat="1" ht="45" customHeight="1">
      <c r="A244" s="98">
        <v>1</v>
      </c>
      <c r="B244" s="98"/>
      <c r="C244" s="98"/>
      <c r="D244" s="98"/>
      <c r="E244" s="98"/>
      <c r="F244" s="98"/>
      <c r="G244" s="38" t="s">
        <v>226</v>
      </c>
      <c r="H244" s="39"/>
      <c r="I244" s="39"/>
      <c r="J244" s="39"/>
      <c r="K244" s="39"/>
      <c r="L244" s="39"/>
      <c r="M244" s="39"/>
      <c r="N244" s="39"/>
      <c r="O244" s="39"/>
      <c r="P244" s="39"/>
      <c r="Q244" s="39"/>
      <c r="R244" s="39"/>
      <c r="S244" s="40"/>
      <c r="T244" s="99" t="s">
        <v>227</v>
      </c>
      <c r="U244" s="100"/>
      <c r="V244" s="100"/>
      <c r="W244" s="100"/>
      <c r="X244" s="100"/>
      <c r="Y244" s="100"/>
      <c r="Z244" s="101"/>
      <c r="AA244" s="55">
        <v>327360</v>
      </c>
      <c r="AB244" s="55"/>
      <c r="AC244" s="55"/>
      <c r="AD244" s="55"/>
      <c r="AE244" s="55"/>
      <c r="AF244" s="55">
        <v>0</v>
      </c>
      <c r="AG244" s="55"/>
      <c r="AH244" s="55"/>
      <c r="AI244" s="55"/>
      <c r="AJ244" s="55"/>
      <c r="AK244" s="55">
        <f>IF(ISNUMBER(AA244),AA244,0)+IF(ISNUMBER(AF244),AF244,0)</f>
        <v>327360</v>
      </c>
      <c r="AL244" s="55"/>
      <c r="AM244" s="55"/>
      <c r="AN244" s="55"/>
      <c r="AO244" s="55"/>
      <c r="AP244" s="55">
        <v>343728</v>
      </c>
      <c r="AQ244" s="55"/>
      <c r="AR244" s="55"/>
      <c r="AS244" s="55"/>
      <c r="AT244" s="55"/>
      <c r="AU244" s="55">
        <v>0</v>
      </c>
      <c r="AV244" s="55"/>
      <c r="AW244" s="55"/>
      <c r="AX244" s="55"/>
      <c r="AY244" s="55"/>
      <c r="AZ244" s="55">
        <f>IF(ISNUMBER(AP244),AP244,0)+IF(ISNUMBER(AU244),AU244,0)</f>
        <v>343728</v>
      </c>
      <c r="BA244" s="55"/>
      <c r="BB244" s="55"/>
      <c r="BC244" s="55"/>
      <c r="BD244" s="55"/>
      <c r="CA244" s="25" t="s">
        <v>47</v>
      </c>
    </row>
    <row r="245" spans="1:79" s="6" customFormat="1">
      <c r="A245" s="49"/>
      <c r="B245" s="49"/>
      <c r="C245" s="49"/>
      <c r="D245" s="49"/>
      <c r="E245" s="49"/>
      <c r="F245" s="49"/>
      <c r="G245" s="28" t="s">
        <v>148</v>
      </c>
      <c r="H245" s="29"/>
      <c r="I245" s="29"/>
      <c r="J245" s="29"/>
      <c r="K245" s="29"/>
      <c r="L245" s="29"/>
      <c r="M245" s="29"/>
      <c r="N245" s="29"/>
      <c r="O245" s="29"/>
      <c r="P245" s="29"/>
      <c r="Q245" s="29"/>
      <c r="R245" s="29"/>
      <c r="S245" s="30"/>
      <c r="T245" s="50"/>
      <c r="U245" s="51"/>
      <c r="V245" s="51"/>
      <c r="W245" s="51"/>
      <c r="X245" s="51"/>
      <c r="Y245" s="51"/>
      <c r="Z245" s="52"/>
      <c r="AA245" s="48">
        <v>327360</v>
      </c>
      <c r="AB245" s="48"/>
      <c r="AC245" s="48"/>
      <c r="AD245" s="48"/>
      <c r="AE245" s="48"/>
      <c r="AF245" s="48">
        <v>0</v>
      </c>
      <c r="AG245" s="48"/>
      <c r="AH245" s="48"/>
      <c r="AI245" s="48"/>
      <c r="AJ245" s="48"/>
      <c r="AK245" s="48">
        <f>IF(ISNUMBER(AA245),AA245,0)+IF(ISNUMBER(AF245),AF245,0)</f>
        <v>327360</v>
      </c>
      <c r="AL245" s="48"/>
      <c r="AM245" s="48"/>
      <c r="AN245" s="48"/>
      <c r="AO245" s="48"/>
      <c r="AP245" s="48">
        <v>343728</v>
      </c>
      <c r="AQ245" s="48"/>
      <c r="AR245" s="48"/>
      <c r="AS245" s="48"/>
      <c r="AT245" s="48"/>
      <c r="AU245" s="48">
        <v>0</v>
      </c>
      <c r="AV245" s="48"/>
      <c r="AW245" s="48"/>
      <c r="AX245" s="48"/>
      <c r="AY245" s="48"/>
      <c r="AZ245" s="48">
        <f>IF(ISNUMBER(AP245),AP245,0)+IF(ISNUMBER(AU245),AU245,0)</f>
        <v>343728</v>
      </c>
      <c r="BA245" s="48"/>
      <c r="BB245" s="48"/>
      <c r="BC245" s="48"/>
      <c r="BD245" s="48"/>
    </row>
    <row r="248" spans="1:79" ht="14.25" customHeight="1">
      <c r="A248" s="76" t="s">
        <v>277</v>
      </c>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row>
    <row r="249" spans="1:79" ht="15" customHeight="1">
      <c r="A249" s="90" t="s">
        <v>243</v>
      </c>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row>
    <row r="250" spans="1:79" ht="28.5" customHeight="1">
      <c r="A250" s="57" t="s">
        <v>129</v>
      </c>
      <c r="B250" s="57"/>
      <c r="C250" s="57"/>
      <c r="D250" s="57"/>
      <c r="E250" s="57"/>
      <c r="F250" s="57"/>
      <c r="G250" s="57"/>
      <c r="H250" s="57"/>
      <c r="I250" s="57"/>
      <c r="J250" s="57"/>
      <c r="K250" s="57"/>
      <c r="L250" s="57"/>
      <c r="M250" s="57"/>
      <c r="N250" s="91" t="s">
        <v>130</v>
      </c>
      <c r="O250" s="92"/>
      <c r="P250" s="92"/>
      <c r="Q250" s="92"/>
      <c r="R250" s="92"/>
      <c r="S250" s="92"/>
      <c r="T250" s="92"/>
      <c r="U250" s="93"/>
      <c r="V250" s="91" t="s">
        <v>131</v>
      </c>
      <c r="W250" s="92"/>
      <c r="X250" s="92"/>
      <c r="Y250" s="93"/>
      <c r="Z250" s="87" t="s">
        <v>244</v>
      </c>
      <c r="AA250" s="88"/>
      <c r="AB250" s="88"/>
      <c r="AC250" s="88"/>
      <c r="AD250" s="88"/>
      <c r="AE250" s="88"/>
      <c r="AF250" s="88"/>
      <c r="AG250" s="89"/>
      <c r="AH250" s="87" t="s">
        <v>247</v>
      </c>
      <c r="AI250" s="88"/>
      <c r="AJ250" s="88"/>
      <c r="AK250" s="88"/>
      <c r="AL250" s="88"/>
      <c r="AM250" s="88"/>
      <c r="AN250" s="88"/>
      <c r="AO250" s="89"/>
      <c r="AP250" s="87" t="s">
        <v>254</v>
      </c>
      <c r="AQ250" s="88"/>
      <c r="AR250" s="88"/>
      <c r="AS250" s="88"/>
      <c r="AT250" s="88"/>
      <c r="AU250" s="88"/>
      <c r="AV250" s="88"/>
      <c r="AW250" s="88"/>
      <c r="AX250" s="87" t="s">
        <v>265</v>
      </c>
      <c r="AY250" s="88"/>
      <c r="AZ250" s="88"/>
      <c r="BA250" s="88"/>
      <c r="BB250" s="88"/>
      <c r="BC250" s="88"/>
      <c r="BD250" s="88"/>
      <c r="BE250" s="89"/>
      <c r="BF250" s="87" t="s">
        <v>270</v>
      </c>
      <c r="BG250" s="88"/>
      <c r="BH250" s="88"/>
      <c r="BI250" s="88"/>
      <c r="BJ250" s="88"/>
      <c r="BK250" s="88"/>
      <c r="BL250" s="88"/>
      <c r="BM250" s="89"/>
    </row>
    <row r="251" spans="1:79" ht="95.25" customHeight="1">
      <c r="A251" s="57"/>
      <c r="B251" s="57"/>
      <c r="C251" s="57"/>
      <c r="D251" s="57"/>
      <c r="E251" s="57"/>
      <c r="F251" s="57"/>
      <c r="G251" s="57"/>
      <c r="H251" s="57"/>
      <c r="I251" s="57"/>
      <c r="J251" s="57"/>
      <c r="K251" s="57"/>
      <c r="L251" s="57"/>
      <c r="M251" s="57"/>
      <c r="N251" s="94"/>
      <c r="O251" s="95"/>
      <c r="P251" s="95"/>
      <c r="Q251" s="95"/>
      <c r="R251" s="95"/>
      <c r="S251" s="95"/>
      <c r="T251" s="95"/>
      <c r="U251" s="96"/>
      <c r="V251" s="94"/>
      <c r="W251" s="95"/>
      <c r="X251" s="95"/>
      <c r="Y251" s="96"/>
      <c r="Z251" s="81" t="s">
        <v>134</v>
      </c>
      <c r="AA251" s="81"/>
      <c r="AB251" s="81"/>
      <c r="AC251" s="81"/>
      <c r="AD251" s="81" t="s">
        <v>135</v>
      </c>
      <c r="AE251" s="81"/>
      <c r="AF251" s="81"/>
      <c r="AG251" s="81"/>
      <c r="AH251" s="81" t="s">
        <v>134</v>
      </c>
      <c r="AI251" s="81"/>
      <c r="AJ251" s="81"/>
      <c r="AK251" s="81"/>
      <c r="AL251" s="81" t="s">
        <v>135</v>
      </c>
      <c r="AM251" s="81"/>
      <c r="AN251" s="81"/>
      <c r="AO251" s="81"/>
      <c r="AP251" s="81" t="s">
        <v>134</v>
      </c>
      <c r="AQ251" s="81"/>
      <c r="AR251" s="81"/>
      <c r="AS251" s="81"/>
      <c r="AT251" s="81" t="s">
        <v>135</v>
      </c>
      <c r="AU251" s="81"/>
      <c r="AV251" s="81"/>
      <c r="AW251" s="81"/>
      <c r="AX251" s="81" t="s">
        <v>134</v>
      </c>
      <c r="AY251" s="81"/>
      <c r="AZ251" s="81"/>
      <c r="BA251" s="81"/>
      <c r="BB251" s="81" t="s">
        <v>135</v>
      </c>
      <c r="BC251" s="81"/>
      <c r="BD251" s="81"/>
      <c r="BE251" s="81"/>
      <c r="BF251" s="81" t="s">
        <v>134</v>
      </c>
      <c r="BG251" s="81"/>
      <c r="BH251" s="81"/>
      <c r="BI251" s="81"/>
      <c r="BJ251" s="81" t="s">
        <v>135</v>
      </c>
      <c r="BK251" s="81"/>
      <c r="BL251" s="81"/>
      <c r="BM251" s="81"/>
    </row>
    <row r="252" spans="1:79" ht="15" customHeight="1">
      <c r="A252" s="57">
        <v>1</v>
      </c>
      <c r="B252" s="57"/>
      <c r="C252" s="57"/>
      <c r="D252" s="57"/>
      <c r="E252" s="57"/>
      <c r="F252" s="57"/>
      <c r="G252" s="57"/>
      <c r="H252" s="57"/>
      <c r="I252" s="57"/>
      <c r="J252" s="57"/>
      <c r="K252" s="57"/>
      <c r="L252" s="57"/>
      <c r="M252" s="57"/>
      <c r="N252" s="87">
        <v>2</v>
      </c>
      <c r="O252" s="88"/>
      <c r="P252" s="88"/>
      <c r="Q252" s="88"/>
      <c r="R252" s="88"/>
      <c r="S252" s="88"/>
      <c r="T252" s="88"/>
      <c r="U252" s="89"/>
      <c r="V252" s="87">
        <v>3</v>
      </c>
      <c r="W252" s="88"/>
      <c r="X252" s="88"/>
      <c r="Y252" s="89"/>
      <c r="Z252" s="57">
        <v>4</v>
      </c>
      <c r="AA252" s="57"/>
      <c r="AB252" s="57"/>
      <c r="AC252" s="57"/>
      <c r="AD252" s="57">
        <v>5</v>
      </c>
      <c r="AE252" s="57"/>
      <c r="AF252" s="57"/>
      <c r="AG252" s="57"/>
      <c r="AH252" s="57">
        <v>6</v>
      </c>
      <c r="AI252" s="57"/>
      <c r="AJ252" s="57"/>
      <c r="AK252" s="57"/>
      <c r="AL252" s="57">
        <v>7</v>
      </c>
      <c r="AM252" s="57"/>
      <c r="AN252" s="57"/>
      <c r="AO252" s="57"/>
      <c r="AP252" s="57">
        <v>8</v>
      </c>
      <c r="AQ252" s="57"/>
      <c r="AR252" s="57"/>
      <c r="AS252" s="57"/>
      <c r="AT252" s="57">
        <v>9</v>
      </c>
      <c r="AU252" s="57"/>
      <c r="AV252" s="57"/>
      <c r="AW252" s="57"/>
      <c r="AX252" s="57">
        <v>10</v>
      </c>
      <c r="AY252" s="57"/>
      <c r="AZ252" s="57"/>
      <c r="BA252" s="57"/>
      <c r="BB252" s="57">
        <v>11</v>
      </c>
      <c r="BC252" s="57"/>
      <c r="BD252" s="57"/>
      <c r="BE252" s="57"/>
      <c r="BF252" s="57">
        <v>12</v>
      </c>
      <c r="BG252" s="57"/>
      <c r="BH252" s="57"/>
      <c r="BI252" s="57"/>
      <c r="BJ252" s="57">
        <v>13</v>
      </c>
      <c r="BK252" s="57"/>
      <c r="BL252" s="57"/>
      <c r="BM252" s="57"/>
    </row>
    <row r="253" spans="1:79" s="1" customFormat="1" ht="12" hidden="1" customHeight="1">
      <c r="A253" s="78" t="s">
        <v>147</v>
      </c>
      <c r="B253" s="78"/>
      <c r="C253" s="78"/>
      <c r="D253" s="78"/>
      <c r="E253" s="78"/>
      <c r="F253" s="78"/>
      <c r="G253" s="78"/>
      <c r="H253" s="78"/>
      <c r="I253" s="78"/>
      <c r="J253" s="78"/>
      <c r="K253" s="78"/>
      <c r="L253" s="78"/>
      <c r="M253" s="78"/>
      <c r="N253" s="84" t="s">
        <v>132</v>
      </c>
      <c r="O253" s="85"/>
      <c r="P253" s="85"/>
      <c r="Q253" s="85"/>
      <c r="R253" s="85"/>
      <c r="S253" s="85"/>
      <c r="T253" s="85"/>
      <c r="U253" s="86"/>
      <c r="V253" s="84" t="s">
        <v>133</v>
      </c>
      <c r="W253" s="85"/>
      <c r="X253" s="85"/>
      <c r="Y253" s="86"/>
      <c r="Z253" s="77" t="s">
        <v>65</v>
      </c>
      <c r="AA253" s="77"/>
      <c r="AB253" s="77"/>
      <c r="AC253" s="77"/>
      <c r="AD253" s="77" t="s">
        <v>66</v>
      </c>
      <c r="AE253" s="77"/>
      <c r="AF253" s="77"/>
      <c r="AG253" s="77"/>
      <c r="AH253" s="77" t="s">
        <v>67</v>
      </c>
      <c r="AI253" s="77"/>
      <c r="AJ253" s="77"/>
      <c r="AK253" s="77"/>
      <c r="AL253" s="77" t="s">
        <v>68</v>
      </c>
      <c r="AM253" s="77"/>
      <c r="AN253" s="77"/>
      <c r="AO253" s="77"/>
      <c r="AP253" s="77" t="s">
        <v>58</v>
      </c>
      <c r="AQ253" s="77"/>
      <c r="AR253" s="77"/>
      <c r="AS253" s="77"/>
      <c r="AT253" s="77" t="s">
        <v>59</v>
      </c>
      <c r="AU253" s="77"/>
      <c r="AV253" s="77"/>
      <c r="AW253" s="77"/>
      <c r="AX253" s="77" t="s">
        <v>60</v>
      </c>
      <c r="AY253" s="77"/>
      <c r="AZ253" s="77"/>
      <c r="BA253" s="77"/>
      <c r="BB253" s="77" t="s">
        <v>61</v>
      </c>
      <c r="BC253" s="77"/>
      <c r="BD253" s="77"/>
      <c r="BE253" s="77"/>
      <c r="BF253" s="77" t="s">
        <v>62</v>
      </c>
      <c r="BG253" s="77"/>
      <c r="BH253" s="77"/>
      <c r="BI253" s="77"/>
      <c r="BJ253" s="77" t="s">
        <v>63</v>
      </c>
      <c r="BK253" s="77"/>
      <c r="BL253" s="77"/>
      <c r="BM253" s="77"/>
      <c r="CA253" s="1" t="s">
        <v>48</v>
      </c>
    </row>
    <row r="254" spans="1:79" s="25" customFormat="1" ht="25.5" customHeight="1">
      <c r="A254" s="38" t="s">
        <v>228</v>
      </c>
      <c r="B254" s="39"/>
      <c r="C254" s="39"/>
      <c r="D254" s="39"/>
      <c r="E254" s="39"/>
      <c r="F254" s="39"/>
      <c r="G254" s="39"/>
      <c r="H254" s="39"/>
      <c r="I254" s="39"/>
      <c r="J254" s="39"/>
      <c r="K254" s="39"/>
      <c r="L254" s="39"/>
      <c r="M254" s="40"/>
      <c r="N254" s="41">
        <v>2018</v>
      </c>
      <c r="O254" s="42"/>
      <c r="P254" s="42"/>
      <c r="Q254" s="42"/>
      <c r="R254" s="42"/>
      <c r="S254" s="42"/>
      <c r="T254" s="42"/>
      <c r="U254" s="43"/>
      <c r="V254" s="44">
        <v>461383.41</v>
      </c>
      <c r="W254" s="45"/>
      <c r="X254" s="45"/>
      <c r="Y254" s="46"/>
      <c r="Z254" s="47">
        <v>0</v>
      </c>
      <c r="AA254" s="47"/>
      <c r="AB254" s="47"/>
      <c r="AC254" s="47"/>
      <c r="AD254" s="47">
        <v>0</v>
      </c>
      <c r="AE254" s="47"/>
      <c r="AF254" s="47"/>
      <c r="AG254" s="47"/>
      <c r="AH254" s="27">
        <v>461383.41</v>
      </c>
      <c r="AI254" s="27"/>
      <c r="AJ254" s="27"/>
      <c r="AK254" s="27"/>
      <c r="AL254" s="27">
        <v>100</v>
      </c>
      <c r="AM254" s="27"/>
      <c r="AN254" s="27"/>
      <c r="AO254" s="27"/>
      <c r="AP254" s="27">
        <v>0</v>
      </c>
      <c r="AQ254" s="27"/>
      <c r="AR254" s="27"/>
      <c r="AS254" s="27"/>
      <c r="AT254" s="27">
        <v>0</v>
      </c>
      <c r="AU254" s="27"/>
      <c r="AV254" s="27"/>
      <c r="AW254" s="27"/>
      <c r="AX254" s="27">
        <v>0</v>
      </c>
      <c r="AY254" s="27"/>
      <c r="AZ254" s="27"/>
      <c r="BA254" s="27"/>
      <c r="BB254" s="27">
        <v>0</v>
      </c>
      <c r="BC254" s="27"/>
      <c r="BD254" s="27"/>
      <c r="BE254" s="27"/>
      <c r="BF254" s="27">
        <v>0</v>
      </c>
      <c r="BG254" s="27"/>
      <c r="BH254" s="27"/>
      <c r="BI254" s="27"/>
      <c r="BJ254" s="27">
        <v>0</v>
      </c>
      <c r="BK254" s="27"/>
      <c r="BL254" s="27"/>
      <c r="BM254" s="27"/>
      <c r="CA254" s="25" t="s">
        <v>49</v>
      </c>
    </row>
    <row r="255" spans="1:79" s="25" customFormat="1" ht="25.5" customHeight="1">
      <c r="A255" s="38" t="s">
        <v>189</v>
      </c>
      <c r="B255" s="39"/>
      <c r="C255" s="39"/>
      <c r="D255" s="39"/>
      <c r="E255" s="39"/>
      <c r="F255" s="39"/>
      <c r="G255" s="39"/>
      <c r="H255" s="39"/>
      <c r="I255" s="39"/>
      <c r="J255" s="39"/>
      <c r="K255" s="39"/>
      <c r="L255" s="39"/>
      <c r="M255" s="40"/>
      <c r="N255" s="41">
        <v>2018</v>
      </c>
      <c r="O255" s="42"/>
      <c r="P255" s="42"/>
      <c r="Q255" s="42"/>
      <c r="R255" s="42"/>
      <c r="S255" s="42"/>
      <c r="T255" s="42"/>
      <c r="U255" s="43"/>
      <c r="V255" s="44">
        <v>244780</v>
      </c>
      <c r="W255" s="45"/>
      <c r="X255" s="45"/>
      <c r="Y255" s="46"/>
      <c r="Z255" s="47">
        <v>0</v>
      </c>
      <c r="AA255" s="47"/>
      <c r="AB255" s="47"/>
      <c r="AC255" s="47"/>
      <c r="AD255" s="47">
        <v>0</v>
      </c>
      <c r="AE255" s="47"/>
      <c r="AF255" s="47"/>
      <c r="AG255" s="47"/>
      <c r="AH255" s="27">
        <v>244780</v>
      </c>
      <c r="AI255" s="27"/>
      <c r="AJ255" s="27"/>
      <c r="AK255" s="27"/>
      <c r="AL255" s="27">
        <v>100</v>
      </c>
      <c r="AM255" s="27"/>
      <c r="AN255" s="27"/>
      <c r="AO255" s="27"/>
      <c r="AP255" s="27">
        <v>0</v>
      </c>
      <c r="AQ255" s="27"/>
      <c r="AR255" s="27"/>
      <c r="AS255" s="27"/>
      <c r="AT255" s="27">
        <v>0</v>
      </c>
      <c r="AU255" s="27"/>
      <c r="AV255" s="27"/>
      <c r="AW255" s="27"/>
      <c r="AX255" s="27">
        <v>0</v>
      </c>
      <c r="AY255" s="27"/>
      <c r="AZ255" s="27"/>
      <c r="BA255" s="27"/>
      <c r="BB255" s="27">
        <v>0</v>
      </c>
      <c r="BC255" s="27"/>
      <c r="BD255" s="27"/>
      <c r="BE255" s="27"/>
      <c r="BF255" s="27">
        <v>0</v>
      </c>
      <c r="BG255" s="27"/>
      <c r="BH255" s="27"/>
      <c r="BI255" s="27"/>
      <c r="BJ255" s="27">
        <v>0</v>
      </c>
      <c r="BK255" s="27"/>
      <c r="BL255" s="27"/>
      <c r="BM255" s="27"/>
    </row>
    <row r="256" spans="1:79" s="6" customFormat="1" ht="12.75" customHeight="1">
      <c r="A256" s="28" t="s">
        <v>148</v>
      </c>
      <c r="B256" s="29"/>
      <c r="C256" s="29"/>
      <c r="D256" s="29"/>
      <c r="E256" s="29"/>
      <c r="F256" s="29"/>
      <c r="G256" s="29"/>
      <c r="H256" s="29"/>
      <c r="I256" s="29"/>
      <c r="J256" s="29"/>
      <c r="K256" s="29"/>
      <c r="L256" s="29"/>
      <c r="M256" s="30"/>
      <c r="N256" s="31"/>
      <c r="O256" s="32"/>
      <c r="P256" s="32"/>
      <c r="Q256" s="32"/>
      <c r="R256" s="32"/>
      <c r="S256" s="32"/>
      <c r="T256" s="32"/>
      <c r="U256" s="33"/>
      <c r="V256" s="34"/>
      <c r="W256" s="35"/>
      <c r="X256" s="35"/>
      <c r="Y256" s="36"/>
      <c r="Z256" s="37">
        <v>0</v>
      </c>
      <c r="AA256" s="37"/>
      <c r="AB256" s="37"/>
      <c r="AC256" s="37"/>
      <c r="AD256" s="37"/>
      <c r="AE256" s="37"/>
      <c r="AF256" s="37"/>
      <c r="AG256" s="37"/>
      <c r="AH256" s="26">
        <v>706163.40999999992</v>
      </c>
      <c r="AI256" s="26"/>
      <c r="AJ256" s="26"/>
      <c r="AK256" s="26"/>
      <c r="AL256" s="26"/>
      <c r="AM256" s="26"/>
      <c r="AN256" s="26"/>
      <c r="AO256" s="26"/>
      <c r="AP256" s="26">
        <v>0</v>
      </c>
      <c r="AQ256" s="26"/>
      <c r="AR256" s="26"/>
      <c r="AS256" s="26"/>
      <c r="AT256" s="26"/>
      <c r="AU256" s="26"/>
      <c r="AV256" s="26"/>
      <c r="AW256" s="26"/>
      <c r="AX256" s="26">
        <v>0</v>
      </c>
      <c r="AY256" s="26"/>
      <c r="AZ256" s="26"/>
      <c r="BA256" s="26"/>
      <c r="BB256" s="26"/>
      <c r="BC256" s="26"/>
      <c r="BD256" s="26"/>
      <c r="BE256" s="26"/>
      <c r="BF256" s="26">
        <v>0</v>
      </c>
      <c r="BG256" s="26"/>
      <c r="BH256" s="26"/>
      <c r="BI256" s="26"/>
      <c r="BJ256" s="26"/>
      <c r="BK256" s="26"/>
      <c r="BL256" s="26"/>
      <c r="BM256" s="26"/>
    </row>
    <row r="259" spans="1:79" ht="35.25" customHeight="1">
      <c r="A259" s="76" t="s">
        <v>278</v>
      </c>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row>
    <row r="260" spans="1:79" ht="120" customHeight="1">
      <c r="A260" s="72" t="s">
        <v>232</v>
      </c>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row>
    <row r="261" spans="1:79" ht="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3" spans="1:79" ht="28.5" customHeight="1">
      <c r="A263" s="83" t="s">
        <v>261</v>
      </c>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c r="AX263" s="83"/>
      <c r="AY263" s="83"/>
      <c r="AZ263" s="83"/>
      <c r="BA263" s="83"/>
      <c r="BB263" s="83"/>
      <c r="BC263" s="83"/>
      <c r="BD263" s="83"/>
      <c r="BE263" s="83"/>
      <c r="BF263" s="83"/>
      <c r="BG263" s="83"/>
      <c r="BH263" s="83"/>
      <c r="BI263" s="83"/>
      <c r="BJ263" s="83"/>
      <c r="BK263" s="83"/>
      <c r="BL263" s="83"/>
    </row>
    <row r="264" spans="1:79" ht="14.25" customHeight="1">
      <c r="A264" s="76" t="s">
        <v>245</v>
      </c>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row>
    <row r="265" spans="1:79" ht="15" customHeight="1">
      <c r="A265" s="80" t="s">
        <v>243</v>
      </c>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row>
    <row r="266" spans="1:79" ht="42.95" customHeight="1">
      <c r="A266" s="81" t="s">
        <v>136</v>
      </c>
      <c r="B266" s="81"/>
      <c r="C266" s="81"/>
      <c r="D266" s="81"/>
      <c r="E266" s="81"/>
      <c r="F266" s="81"/>
      <c r="G266" s="57" t="s">
        <v>19</v>
      </c>
      <c r="H266" s="57"/>
      <c r="I266" s="57"/>
      <c r="J266" s="57"/>
      <c r="K266" s="57"/>
      <c r="L266" s="57"/>
      <c r="M266" s="57"/>
      <c r="N266" s="57"/>
      <c r="O266" s="57"/>
      <c r="P266" s="57"/>
      <c r="Q266" s="57"/>
      <c r="R266" s="57"/>
      <c r="S266" s="57"/>
      <c r="T266" s="57" t="s">
        <v>15</v>
      </c>
      <c r="U266" s="57"/>
      <c r="V266" s="57"/>
      <c r="W266" s="57"/>
      <c r="X266" s="57"/>
      <c r="Y266" s="57"/>
      <c r="Z266" s="57" t="s">
        <v>14</v>
      </c>
      <c r="AA266" s="57"/>
      <c r="AB266" s="57"/>
      <c r="AC266" s="57"/>
      <c r="AD266" s="57"/>
      <c r="AE266" s="57" t="s">
        <v>137</v>
      </c>
      <c r="AF266" s="57"/>
      <c r="AG266" s="57"/>
      <c r="AH266" s="57"/>
      <c r="AI266" s="57"/>
      <c r="AJ266" s="57"/>
      <c r="AK266" s="57" t="s">
        <v>138</v>
      </c>
      <c r="AL266" s="57"/>
      <c r="AM266" s="57"/>
      <c r="AN266" s="57"/>
      <c r="AO266" s="57"/>
      <c r="AP266" s="57"/>
      <c r="AQ266" s="57" t="s">
        <v>139</v>
      </c>
      <c r="AR266" s="57"/>
      <c r="AS266" s="57"/>
      <c r="AT266" s="57"/>
      <c r="AU266" s="57"/>
      <c r="AV266" s="57"/>
      <c r="AW266" s="57" t="s">
        <v>98</v>
      </c>
      <c r="AX266" s="57"/>
      <c r="AY266" s="57"/>
      <c r="AZ266" s="57"/>
      <c r="BA266" s="57"/>
      <c r="BB266" s="57"/>
      <c r="BC266" s="57"/>
      <c r="BD266" s="57"/>
      <c r="BE266" s="57"/>
      <c r="BF266" s="57"/>
      <c r="BG266" s="57" t="s">
        <v>140</v>
      </c>
      <c r="BH266" s="57"/>
      <c r="BI266" s="57"/>
      <c r="BJ266" s="57"/>
      <c r="BK266" s="57"/>
      <c r="BL266" s="57"/>
    </row>
    <row r="267" spans="1:79" ht="47.25" customHeight="1">
      <c r="A267" s="81"/>
      <c r="B267" s="81"/>
      <c r="C267" s="81"/>
      <c r="D267" s="81"/>
      <c r="E267" s="81"/>
      <c r="F267" s="81"/>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t="s">
        <v>17</v>
      </c>
      <c r="AX267" s="57"/>
      <c r="AY267" s="57"/>
      <c r="AZ267" s="57"/>
      <c r="BA267" s="57"/>
      <c r="BB267" s="57" t="s">
        <v>16</v>
      </c>
      <c r="BC267" s="57"/>
      <c r="BD267" s="57"/>
      <c r="BE267" s="57"/>
      <c r="BF267" s="57"/>
      <c r="BG267" s="57"/>
      <c r="BH267" s="57"/>
      <c r="BI267" s="57"/>
      <c r="BJ267" s="57"/>
      <c r="BK267" s="57"/>
      <c r="BL267" s="57"/>
    </row>
    <row r="268" spans="1:79" ht="15" customHeight="1">
      <c r="A268" s="57">
        <v>1</v>
      </c>
      <c r="B268" s="57"/>
      <c r="C268" s="57"/>
      <c r="D268" s="57"/>
      <c r="E268" s="57"/>
      <c r="F268" s="57"/>
      <c r="G268" s="57">
        <v>2</v>
      </c>
      <c r="H268" s="57"/>
      <c r="I268" s="57"/>
      <c r="J268" s="57"/>
      <c r="K268" s="57"/>
      <c r="L268" s="57"/>
      <c r="M268" s="57"/>
      <c r="N268" s="57"/>
      <c r="O268" s="57"/>
      <c r="P268" s="57"/>
      <c r="Q268" s="57"/>
      <c r="R268" s="57"/>
      <c r="S268" s="57"/>
      <c r="T268" s="57">
        <v>3</v>
      </c>
      <c r="U268" s="57"/>
      <c r="V268" s="57"/>
      <c r="W268" s="57"/>
      <c r="X268" s="57"/>
      <c r="Y268" s="57"/>
      <c r="Z268" s="57">
        <v>4</v>
      </c>
      <c r="AA268" s="57"/>
      <c r="AB268" s="57"/>
      <c r="AC268" s="57"/>
      <c r="AD268" s="57"/>
      <c r="AE268" s="57">
        <v>5</v>
      </c>
      <c r="AF268" s="57"/>
      <c r="AG268" s="57"/>
      <c r="AH268" s="57"/>
      <c r="AI268" s="57"/>
      <c r="AJ268" s="57"/>
      <c r="AK268" s="57">
        <v>6</v>
      </c>
      <c r="AL268" s="57"/>
      <c r="AM268" s="57"/>
      <c r="AN268" s="57"/>
      <c r="AO268" s="57"/>
      <c r="AP268" s="57"/>
      <c r="AQ268" s="57">
        <v>7</v>
      </c>
      <c r="AR268" s="57"/>
      <c r="AS268" s="57"/>
      <c r="AT268" s="57"/>
      <c r="AU268" s="57"/>
      <c r="AV268" s="57"/>
      <c r="AW268" s="57">
        <v>8</v>
      </c>
      <c r="AX268" s="57"/>
      <c r="AY268" s="57"/>
      <c r="AZ268" s="57"/>
      <c r="BA268" s="57"/>
      <c r="BB268" s="57">
        <v>9</v>
      </c>
      <c r="BC268" s="57"/>
      <c r="BD268" s="57"/>
      <c r="BE268" s="57"/>
      <c r="BF268" s="57"/>
      <c r="BG268" s="57">
        <v>10</v>
      </c>
      <c r="BH268" s="57"/>
      <c r="BI268" s="57"/>
      <c r="BJ268" s="57"/>
      <c r="BK268" s="57"/>
      <c r="BL268" s="57"/>
    </row>
    <row r="269" spans="1:79" s="1" customFormat="1" ht="12" hidden="1" customHeight="1">
      <c r="A269" s="79" t="s">
        <v>64</v>
      </c>
      <c r="B269" s="79"/>
      <c r="C269" s="79"/>
      <c r="D269" s="79"/>
      <c r="E269" s="79"/>
      <c r="F269" s="79"/>
      <c r="G269" s="78" t="s">
        <v>57</v>
      </c>
      <c r="H269" s="78"/>
      <c r="I269" s="78"/>
      <c r="J269" s="78"/>
      <c r="K269" s="78"/>
      <c r="L269" s="78"/>
      <c r="M269" s="78"/>
      <c r="N269" s="78"/>
      <c r="O269" s="78"/>
      <c r="P269" s="78"/>
      <c r="Q269" s="78"/>
      <c r="R269" s="78"/>
      <c r="S269" s="78"/>
      <c r="T269" s="77" t="s">
        <v>80</v>
      </c>
      <c r="U269" s="77"/>
      <c r="V269" s="77"/>
      <c r="W269" s="77"/>
      <c r="X269" s="77"/>
      <c r="Y269" s="77"/>
      <c r="Z269" s="77" t="s">
        <v>81</v>
      </c>
      <c r="AA269" s="77"/>
      <c r="AB269" s="77"/>
      <c r="AC269" s="77"/>
      <c r="AD269" s="77"/>
      <c r="AE269" s="77" t="s">
        <v>82</v>
      </c>
      <c r="AF269" s="77"/>
      <c r="AG269" s="77"/>
      <c r="AH269" s="77"/>
      <c r="AI269" s="77"/>
      <c r="AJ269" s="77"/>
      <c r="AK269" s="77" t="s">
        <v>83</v>
      </c>
      <c r="AL269" s="77"/>
      <c r="AM269" s="77"/>
      <c r="AN269" s="77"/>
      <c r="AO269" s="77"/>
      <c r="AP269" s="77"/>
      <c r="AQ269" s="82" t="s">
        <v>100</v>
      </c>
      <c r="AR269" s="77"/>
      <c r="AS269" s="77"/>
      <c r="AT269" s="77"/>
      <c r="AU269" s="77"/>
      <c r="AV269" s="77"/>
      <c r="AW269" s="77" t="s">
        <v>84</v>
      </c>
      <c r="AX269" s="77"/>
      <c r="AY269" s="77"/>
      <c r="AZ269" s="77"/>
      <c r="BA269" s="77"/>
      <c r="BB269" s="77" t="s">
        <v>85</v>
      </c>
      <c r="BC269" s="77"/>
      <c r="BD269" s="77"/>
      <c r="BE269" s="77"/>
      <c r="BF269" s="77"/>
      <c r="BG269" s="82" t="s">
        <v>101</v>
      </c>
      <c r="BH269" s="77"/>
      <c r="BI269" s="77"/>
      <c r="BJ269" s="77"/>
      <c r="BK269" s="77"/>
      <c r="BL269" s="77"/>
      <c r="CA269" s="1" t="s">
        <v>50</v>
      </c>
    </row>
    <row r="270" spans="1:79" s="6" customFormat="1" ht="12.75" customHeight="1">
      <c r="A270" s="49"/>
      <c r="B270" s="49"/>
      <c r="C270" s="49"/>
      <c r="D270" s="49"/>
      <c r="E270" s="49"/>
      <c r="F270" s="49"/>
      <c r="G270" s="75" t="s">
        <v>148</v>
      </c>
      <c r="H270" s="75"/>
      <c r="I270" s="75"/>
      <c r="J270" s="75"/>
      <c r="K270" s="75"/>
      <c r="L270" s="75"/>
      <c r="M270" s="75"/>
      <c r="N270" s="75"/>
      <c r="O270" s="75"/>
      <c r="P270" s="75"/>
      <c r="Q270" s="75"/>
      <c r="R270" s="75"/>
      <c r="S270" s="75"/>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f>IF(ISNUMBER(AK270),AK270,0)-IF(ISNUMBER(AE270),AE270,0)</f>
        <v>0</v>
      </c>
      <c r="AR270" s="48"/>
      <c r="AS270" s="48"/>
      <c r="AT270" s="48"/>
      <c r="AU270" s="48"/>
      <c r="AV270" s="48"/>
      <c r="AW270" s="48"/>
      <c r="AX270" s="48"/>
      <c r="AY270" s="48"/>
      <c r="AZ270" s="48"/>
      <c r="BA270" s="48"/>
      <c r="BB270" s="48"/>
      <c r="BC270" s="48"/>
      <c r="BD270" s="48"/>
      <c r="BE270" s="48"/>
      <c r="BF270" s="48"/>
      <c r="BG270" s="48">
        <f>IF(ISNUMBER(Z270),Z270,0)+IF(ISNUMBER(AK270),AK270,0)</f>
        <v>0</v>
      </c>
      <c r="BH270" s="48"/>
      <c r="BI270" s="48"/>
      <c r="BJ270" s="48"/>
      <c r="BK270" s="48"/>
      <c r="BL270" s="48"/>
      <c r="CA270" s="6" t="s">
        <v>51</v>
      </c>
    </row>
    <row r="272" spans="1:79" ht="14.25" customHeight="1">
      <c r="A272" s="76" t="s">
        <v>262</v>
      </c>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row>
    <row r="273" spans="1:79" ht="15" customHeight="1">
      <c r="A273" s="80" t="s">
        <v>243</v>
      </c>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row>
    <row r="274" spans="1:79" ht="18" customHeight="1">
      <c r="A274" s="57" t="s">
        <v>136</v>
      </c>
      <c r="B274" s="57"/>
      <c r="C274" s="57"/>
      <c r="D274" s="57"/>
      <c r="E274" s="57"/>
      <c r="F274" s="57"/>
      <c r="G274" s="57" t="s">
        <v>19</v>
      </c>
      <c r="H274" s="57"/>
      <c r="I274" s="57"/>
      <c r="J274" s="57"/>
      <c r="K274" s="57"/>
      <c r="L274" s="57"/>
      <c r="M274" s="57"/>
      <c r="N274" s="57"/>
      <c r="O274" s="57"/>
      <c r="P274" s="57"/>
      <c r="Q274" s="57" t="s">
        <v>249</v>
      </c>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t="s">
        <v>259</v>
      </c>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row>
    <row r="275" spans="1:79" ht="46.5" customHeight="1">
      <c r="A275" s="57"/>
      <c r="B275" s="57"/>
      <c r="C275" s="57"/>
      <c r="D275" s="57"/>
      <c r="E275" s="57"/>
      <c r="F275" s="57"/>
      <c r="G275" s="57"/>
      <c r="H275" s="57"/>
      <c r="I275" s="57"/>
      <c r="J275" s="57"/>
      <c r="K275" s="57"/>
      <c r="L275" s="57"/>
      <c r="M275" s="57"/>
      <c r="N275" s="57"/>
      <c r="O275" s="57"/>
      <c r="P275" s="57"/>
      <c r="Q275" s="57" t="s">
        <v>141</v>
      </c>
      <c r="R275" s="57"/>
      <c r="S275" s="57"/>
      <c r="T275" s="57"/>
      <c r="U275" s="57"/>
      <c r="V275" s="81" t="s">
        <v>142</v>
      </c>
      <c r="W275" s="81"/>
      <c r="X275" s="81"/>
      <c r="Y275" s="81"/>
      <c r="Z275" s="57" t="s">
        <v>143</v>
      </c>
      <c r="AA275" s="57"/>
      <c r="AB275" s="57"/>
      <c r="AC275" s="57"/>
      <c r="AD275" s="57"/>
      <c r="AE275" s="57"/>
      <c r="AF275" s="57"/>
      <c r="AG275" s="57"/>
      <c r="AH275" s="57"/>
      <c r="AI275" s="57"/>
      <c r="AJ275" s="57" t="s">
        <v>144</v>
      </c>
      <c r="AK275" s="57"/>
      <c r="AL275" s="57"/>
      <c r="AM275" s="57"/>
      <c r="AN275" s="57"/>
      <c r="AO275" s="57" t="s">
        <v>20</v>
      </c>
      <c r="AP275" s="57"/>
      <c r="AQ275" s="57"/>
      <c r="AR275" s="57"/>
      <c r="AS275" s="57"/>
      <c r="AT275" s="81" t="s">
        <v>145</v>
      </c>
      <c r="AU275" s="81"/>
      <c r="AV275" s="81"/>
      <c r="AW275" s="81"/>
      <c r="AX275" s="57" t="s">
        <v>143</v>
      </c>
      <c r="AY275" s="57"/>
      <c r="AZ275" s="57"/>
      <c r="BA275" s="57"/>
      <c r="BB275" s="57"/>
      <c r="BC275" s="57"/>
      <c r="BD275" s="57"/>
      <c r="BE275" s="57"/>
      <c r="BF275" s="57"/>
      <c r="BG275" s="57"/>
      <c r="BH275" s="57" t="s">
        <v>146</v>
      </c>
      <c r="BI275" s="57"/>
      <c r="BJ275" s="57"/>
      <c r="BK275" s="57"/>
      <c r="BL275" s="57"/>
    </row>
    <row r="276" spans="1:79" ht="63" customHeight="1">
      <c r="A276" s="57"/>
      <c r="B276" s="57"/>
      <c r="C276" s="57"/>
      <c r="D276" s="57"/>
      <c r="E276" s="57"/>
      <c r="F276" s="57"/>
      <c r="G276" s="57"/>
      <c r="H276" s="57"/>
      <c r="I276" s="57"/>
      <c r="J276" s="57"/>
      <c r="K276" s="57"/>
      <c r="L276" s="57"/>
      <c r="M276" s="57"/>
      <c r="N276" s="57"/>
      <c r="O276" s="57"/>
      <c r="P276" s="57"/>
      <c r="Q276" s="57"/>
      <c r="R276" s="57"/>
      <c r="S276" s="57"/>
      <c r="T276" s="57"/>
      <c r="U276" s="57"/>
      <c r="V276" s="81"/>
      <c r="W276" s="81"/>
      <c r="X276" s="81"/>
      <c r="Y276" s="81"/>
      <c r="Z276" s="57" t="s">
        <v>17</v>
      </c>
      <c r="AA276" s="57"/>
      <c r="AB276" s="57"/>
      <c r="AC276" s="57"/>
      <c r="AD276" s="57"/>
      <c r="AE276" s="57" t="s">
        <v>16</v>
      </c>
      <c r="AF276" s="57"/>
      <c r="AG276" s="57"/>
      <c r="AH276" s="57"/>
      <c r="AI276" s="57"/>
      <c r="AJ276" s="57"/>
      <c r="AK276" s="57"/>
      <c r="AL276" s="57"/>
      <c r="AM276" s="57"/>
      <c r="AN276" s="57"/>
      <c r="AO276" s="57"/>
      <c r="AP276" s="57"/>
      <c r="AQ276" s="57"/>
      <c r="AR276" s="57"/>
      <c r="AS276" s="57"/>
      <c r="AT276" s="81"/>
      <c r="AU276" s="81"/>
      <c r="AV276" s="81"/>
      <c r="AW276" s="81"/>
      <c r="AX276" s="57" t="s">
        <v>17</v>
      </c>
      <c r="AY276" s="57"/>
      <c r="AZ276" s="57"/>
      <c r="BA276" s="57"/>
      <c r="BB276" s="57"/>
      <c r="BC276" s="57" t="s">
        <v>16</v>
      </c>
      <c r="BD276" s="57"/>
      <c r="BE276" s="57"/>
      <c r="BF276" s="57"/>
      <c r="BG276" s="57"/>
      <c r="BH276" s="57"/>
      <c r="BI276" s="57"/>
      <c r="BJ276" s="57"/>
      <c r="BK276" s="57"/>
      <c r="BL276" s="57"/>
    </row>
    <row r="277" spans="1:79" ht="15" customHeight="1">
      <c r="A277" s="57">
        <v>1</v>
      </c>
      <c r="B277" s="57"/>
      <c r="C277" s="57"/>
      <c r="D277" s="57"/>
      <c r="E277" s="57"/>
      <c r="F277" s="57"/>
      <c r="G277" s="57">
        <v>2</v>
      </c>
      <c r="H277" s="57"/>
      <c r="I277" s="57"/>
      <c r="J277" s="57"/>
      <c r="K277" s="57"/>
      <c r="L277" s="57"/>
      <c r="M277" s="57"/>
      <c r="N277" s="57"/>
      <c r="O277" s="57"/>
      <c r="P277" s="57"/>
      <c r="Q277" s="57">
        <v>3</v>
      </c>
      <c r="R277" s="57"/>
      <c r="S277" s="57"/>
      <c r="T277" s="57"/>
      <c r="U277" s="57"/>
      <c r="V277" s="57">
        <v>4</v>
      </c>
      <c r="W277" s="57"/>
      <c r="X277" s="57"/>
      <c r="Y277" s="57"/>
      <c r="Z277" s="57">
        <v>5</v>
      </c>
      <c r="AA277" s="57"/>
      <c r="AB277" s="57"/>
      <c r="AC277" s="57"/>
      <c r="AD277" s="57"/>
      <c r="AE277" s="57">
        <v>6</v>
      </c>
      <c r="AF277" s="57"/>
      <c r="AG277" s="57"/>
      <c r="AH277" s="57"/>
      <c r="AI277" s="57"/>
      <c r="AJ277" s="57">
        <v>7</v>
      </c>
      <c r="AK277" s="57"/>
      <c r="AL277" s="57"/>
      <c r="AM277" s="57"/>
      <c r="AN277" s="57"/>
      <c r="AO277" s="57">
        <v>8</v>
      </c>
      <c r="AP277" s="57"/>
      <c r="AQ277" s="57"/>
      <c r="AR277" s="57"/>
      <c r="AS277" s="57"/>
      <c r="AT277" s="57">
        <v>9</v>
      </c>
      <c r="AU277" s="57"/>
      <c r="AV277" s="57"/>
      <c r="AW277" s="57"/>
      <c r="AX277" s="57">
        <v>10</v>
      </c>
      <c r="AY277" s="57"/>
      <c r="AZ277" s="57"/>
      <c r="BA277" s="57"/>
      <c r="BB277" s="57"/>
      <c r="BC277" s="57">
        <v>11</v>
      </c>
      <c r="BD277" s="57"/>
      <c r="BE277" s="57"/>
      <c r="BF277" s="57"/>
      <c r="BG277" s="57"/>
      <c r="BH277" s="57">
        <v>12</v>
      </c>
      <c r="BI277" s="57"/>
      <c r="BJ277" s="57"/>
      <c r="BK277" s="57"/>
      <c r="BL277" s="57"/>
    </row>
    <row r="278" spans="1:79" s="1" customFormat="1" ht="12" hidden="1" customHeight="1">
      <c r="A278" s="79" t="s">
        <v>64</v>
      </c>
      <c r="B278" s="79"/>
      <c r="C278" s="79"/>
      <c r="D278" s="79"/>
      <c r="E278" s="79"/>
      <c r="F278" s="79"/>
      <c r="G278" s="78" t="s">
        <v>57</v>
      </c>
      <c r="H278" s="78"/>
      <c r="I278" s="78"/>
      <c r="J278" s="78"/>
      <c r="K278" s="78"/>
      <c r="L278" s="78"/>
      <c r="M278" s="78"/>
      <c r="N278" s="78"/>
      <c r="O278" s="78"/>
      <c r="P278" s="78"/>
      <c r="Q278" s="77" t="s">
        <v>80</v>
      </c>
      <c r="R278" s="77"/>
      <c r="S278" s="77"/>
      <c r="T278" s="77"/>
      <c r="U278" s="77"/>
      <c r="V278" s="77" t="s">
        <v>81</v>
      </c>
      <c r="W278" s="77"/>
      <c r="X278" s="77"/>
      <c r="Y278" s="77"/>
      <c r="Z278" s="77" t="s">
        <v>82</v>
      </c>
      <c r="AA278" s="77"/>
      <c r="AB278" s="77"/>
      <c r="AC278" s="77"/>
      <c r="AD278" s="77"/>
      <c r="AE278" s="77" t="s">
        <v>83</v>
      </c>
      <c r="AF278" s="77"/>
      <c r="AG278" s="77"/>
      <c r="AH278" s="77"/>
      <c r="AI278" s="77"/>
      <c r="AJ278" s="82" t="s">
        <v>102</v>
      </c>
      <c r="AK278" s="77"/>
      <c r="AL278" s="77"/>
      <c r="AM278" s="77"/>
      <c r="AN278" s="77"/>
      <c r="AO278" s="77" t="s">
        <v>84</v>
      </c>
      <c r="AP278" s="77"/>
      <c r="AQ278" s="77"/>
      <c r="AR278" s="77"/>
      <c r="AS278" s="77"/>
      <c r="AT278" s="82" t="s">
        <v>103</v>
      </c>
      <c r="AU278" s="77"/>
      <c r="AV278" s="77"/>
      <c r="AW278" s="77"/>
      <c r="AX278" s="77" t="s">
        <v>85</v>
      </c>
      <c r="AY278" s="77"/>
      <c r="AZ278" s="77"/>
      <c r="BA278" s="77"/>
      <c r="BB278" s="77"/>
      <c r="BC278" s="77" t="s">
        <v>86</v>
      </c>
      <c r="BD278" s="77"/>
      <c r="BE278" s="77"/>
      <c r="BF278" s="77"/>
      <c r="BG278" s="77"/>
      <c r="BH278" s="82" t="s">
        <v>102</v>
      </c>
      <c r="BI278" s="77"/>
      <c r="BJ278" s="77"/>
      <c r="BK278" s="77"/>
      <c r="BL278" s="77"/>
      <c r="CA278" s="1" t="s">
        <v>52</v>
      </c>
    </row>
    <row r="279" spans="1:79" s="6" customFormat="1" ht="12.75" customHeight="1">
      <c r="A279" s="49"/>
      <c r="B279" s="49"/>
      <c r="C279" s="49"/>
      <c r="D279" s="49"/>
      <c r="E279" s="49"/>
      <c r="F279" s="49"/>
      <c r="G279" s="75" t="s">
        <v>148</v>
      </c>
      <c r="H279" s="75"/>
      <c r="I279" s="75"/>
      <c r="J279" s="75"/>
      <c r="K279" s="75"/>
      <c r="L279" s="75"/>
      <c r="M279" s="75"/>
      <c r="N279" s="75"/>
      <c r="O279" s="75"/>
      <c r="P279" s="75"/>
      <c r="Q279" s="48"/>
      <c r="R279" s="48"/>
      <c r="S279" s="48"/>
      <c r="T279" s="48"/>
      <c r="U279" s="48"/>
      <c r="V279" s="48"/>
      <c r="W279" s="48"/>
      <c r="X279" s="48"/>
      <c r="Y279" s="48"/>
      <c r="Z279" s="48"/>
      <c r="AA279" s="48"/>
      <c r="AB279" s="48"/>
      <c r="AC279" s="48"/>
      <c r="AD279" s="48"/>
      <c r="AE279" s="48"/>
      <c r="AF279" s="48"/>
      <c r="AG279" s="48"/>
      <c r="AH279" s="48"/>
      <c r="AI279" s="48"/>
      <c r="AJ279" s="48">
        <f>IF(ISNUMBER(Q279),Q279,0)-IF(ISNUMBER(Z279),Z279,0)</f>
        <v>0</v>
      </c>
      <c r="AK279" s="48"/>
      <c r="AL279" s="48"/>
      <c r="AM279" s="48"/>
      <c r="AN279" s="48"/>
      <c r="AO279" s="48"/>
      <c r="AP279" s="48"/>
      <c r="AQ279" s="48"/>
      <c r="AR279" s="48"/>
      <c r="AS279" s="48"/>
      <c r="AT279" s="48">
        <f>IF(ISNUMBER(V279),V279,0)-IF(ISNUMBER(Z279),Z279,0)-IF(ISNUMBER(AE279),AE279,0)</f>
        <v>0</v>
      </c>
      <c r="AU279" s="48"/>
      <c r="AV279" s="48"/>
      <c r="AW279" s="48"/>
      <c r="AX279" s="48"/>
      <c r="AY279" s="48"/>
      <c r="AZ279" s="48"/>
      <c r="BA279" s="48"/>
      <c r="BB279" s="48"/>
      <c r="BC279" s="48"/>
      <c r="BD279" s="48"/>
      <c r="BE279" s="48"/>
      <c r="BF279" s="48"/>
      <c r="BG279" s="48"/>
      <c r="BH279" s="48">
        <f>IF(ISNUMBER(AO279),AO279,0)-IF(ISNUMBER(AX279),AX279,0)</f>
        <v>0</v>
      </c>
      <c r="BI279" s="48"/>
      <c r="BJ279" s="48"/>
      <c r="BK279" s="48"/>
      <c r="BL279" s="48"/>
      <c r="CA279" s="6" t="s">
        <v>53</v>
      </c>
    </row>
    <row r="281" spans="1:79" ht="14.25" customHeight="1">
      <c r="A281" s="76" t="s">
        <v>250</v>
      </c>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row>
    <row r="282" spans="1:79" ht="15" customHeight="1">
      <c r="A282" s="80" t="s">
        <v>243</v>
      </c>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row>
    <row r="283" spans="1:79" ht="42.95" customHeight="1">
      <c r="A283" s="81" t="s">
        <v>136</v>
      </c>
      <c r="B283" s="81"/>
      <c r="C283" s="81"/>
      <c r="D283" s="81"/>
      <c r="E283" s="81"/>
      <c r="F283" s="81"/>
      <c r="G283" s="57" t="s">
        <v>19</v>
      </c>
      <c r="H283" s="57"/>
      <c r="I283" s="57"/>
      <c r="J283" s="57"/>
      <c r="K283" s="57"/>
      <c r="L283" s="57"/>
      <c r="M283" s="57"/>
      <c r="N283" s="57"/>
      <c r="O283" s="57"/>
      <c r="P283" s="57"/>
      <c r="Q283" s="57"/>
      <c r="R283" s="57"/>
      <c r="S283" s="57"/>
      <c r="T283" s="57" t="s">
        <v>15</v>
      </c>
      <c r="U283" s="57"/>
      <c r="V283" s="57"/>
      <c r="W283" s="57"/>
      <c r="X283" s="57"/>
      <c r="Y283" s="57"/>
      <c r="Z283" s="57" t="s">
        <v>14</v>
      </c>
      <c r="AA283" s="57"/>
      <c r="AB283" s="57"/>
      <c r="AC283" s="57"/>
      <c r="AD283" s="57"/>
      <c r="AE283" s="57" t="s">
        <v>246</v>
      </c>
      <c r="AF283" s="57"/>
      <c r="AG283" s="57"/>
      <c r="AH283" s="57"/>
      <c r="AI283" s="57"/>
      <c r="AJ283" s="57"/>
      <c r="AK283" s="57" t="s">
        <v>251</v>
      </c>
      <c r="AL283" s="57"/>
      <c r="AM283" s="57"/>
      <c r="AN283" s="57"/>
      <c r="AO283" s="57"/>
      <c r="AP283" s="57"/>
      <c r="AQ283" s="57" t="s">
        <v>263</v>
      </c>
      <c r="AR283" s="57"/>
      <c r="AS283" s="57"/>
      <c r="AT283" s="57"/>
      <c r="AU283" s="57"/>
      <c r="AV283" s="57"/>
      <c r="AW283" s="57" t="s">
        <v>18</v>
      </c>
      <c r="AX283" s="57"/>
      <c r="AY283" s="57"/>
      <c r="AZ283" s="57"/>
      <c r="BA283" s="57"/>
      <c r="BB283" s="57"/>
      <c r="BC283" s="57"/>
      <c r="BD283" s="57"/>
      <c r="BE283" s="57" t="s">
        <v>157</v>
      </c>
      <c r="BF283" s="57"/>
      <c r="BG283" s="57"/>
      <c r="BH283" s="57"/>
      <c r="BI283" s="57"/>
      <c r="BJ283" s="57"/>
      <c r="BK283" s="57"/>
      <c r="BL283" s="57"/>
    </row>
    <row r="284" spans="1:79" ht="21.75" customHeight="1">
      <c r="A284" s="81"/>
      <c r="B284" s="81"/>
      <c r="C284" s="81"/>
      <c r="D284" s="81"/>
      <c r="E284" s="81"/>
      <c r="F284" s="81"/>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row>
    <row r="285" spans="1:79" ht="15" customHeight="1">
      <c r="A285" s="57">
        <v>1</v>
      </c>
      <c r="B285" s="57"/>
      <c r="C285" s="57"/>
      <c r="D285" s="57"/>
      <c r="E285" s="57"/>
      <c r="F285" s="57"/>
      <c r="G285" s="57">
        <v>2</v>
      </c>
      <c r="H285" s="57"/>
      <c r="I285" s="57"/>
      <c r="J285" s="57"/>
      <c r="K285" s="57"/>
      <c r="L285" s="57"/>
      <c r="M285" s="57"/>
      <c r="N285" s="57"/>
      <c r="O285" s="57"/>
      <c r="P285" s="57"/>
      <c r="Q285" s="57"/>
      <c r="R285" s="57"/>
      <c r="S285" s="57"/>
      <c r="T285" s="57">
        <v>3</v>
      </c>
      <c r="U285" s="57"/>
      <c r="V285" s="57"/>
      <c r="W285" s="57"/>
      <c r="X285" s="57"/>
      <c r="Y285" s="57"/>
      <c r="Z285" s="57">
        <v>4</v>
      </c>
      <c r="AA285" s="57"/>
      <c r="AB285" s="57"/>
      <c r="AC285" s="57"/>
      <c r="AD285" s="57"/>
      <c r="AE285" s="57">
        <v>5</v>
      </c>
      <c r="AF285" s="57"/>
      <c r="AG285" s="57"/>
      <c r="AH285" s="57"/>
      <c r="AI285" s="57"/>
      <c r="AJ285" s="57"/>
      <c r="AK285" s="57">
        <v>6</v>
      </c>
      <c r="AL285" s="57"/>
      <c r="AM285" s="57"/>
      <c r="AN285" s="57"/>
      <c r="AO285" s="57"/>
      <c r="AP285" s="57"/>
      <c r="AQ285" s="57">
        <v>7</v>
      </c>
      <c r="AR285" s="57"/>
      <c r="AS285" s="57"/>
      <c r="AT285" s="57"/>
      <c r="AU285" s="57"/>
      <c r="AV285" s="57"/>
      <c r="AW285" s="79">
        <v>8</v>
      </c>
      <c r="AX285" s="79"/>
      <c r="AY285" s="79"/>
      <c r="AZ285" s="79"/>
      <c r="BA285" s="79"/>
      <c r="BB285" s="79"/>
      <c r="BC285" s="79"/>
      <c r="BD285" s="79"/>
      <c r="BE285" s="79">
        <v>9</v>
      </c>
      <c r="BF285" s="79"/>
      <c r="BG285" s="79"/>
      <c r="BH285" s="79"/>
      <c r="BI285" s="79"/>
      <c r="BJ285" s="79"/>
      <c r="BK285" s="79"/>
      <c r="BL285" s="79"/>
    </row>
    <row r="286" spans="1:79" s="1" customFormat="1" ht="18.75" hidden="1" customHeight="1">
      <c r="A286" s="79" t="s">
        <v>64</v>
      </c>
      <c r="B286" s="79"/>
      <c r="C286" s="79"/>
      <c r="D286" s="79"/>
      <c r="E286" s="79"/>
      <c r="F286" s="79"/>
      <c r="G286" s="78" t="s">
        <v>57</v>
      </c>
      <c r="H286" s="78"/>
      <c r="I286" s="78"/>
      <c r="J286" s="78"/>
      <c r="K286" s="78"/>
      <c r="L286" s="78"/>
      <c r="M286" s="78"/>
      <c r="N286" s="78"/>
      <c r="O286" s="78"/>
      <c r="P286" s="78"/>
      <c r="Q286" s="78"/>
      <c r="R286" s="78"/>
      <c r="S286" s="78"/>
      <c r="T286" s="77" t="s">
        <v>80</v>
      </c>
      <c r="U286" s="77"/>
      <c r="V286" s="77"/>
      <c r="W286" s="77"/>
      <c r="X286" s="77"/>
      <c r="Y286" s="77"/>
      <c r="Z286" s="77" t="s">
        <v>81</v>
      </c>
      <c r="AA286" s="77"/>
      <c r="AB286" s="77"/>
      <c r="AC286" s="77"/>
      <c r="AD286" s="77"/>
      <c r="AE286" s="77" t="s">
        <v>82</v>
      </c>
      <c r="AF286" s="77"/>
      <c r="AG286" s="77"/>
      <c r="AH286" s="77"/>
      <c r="AI286" s="77"/>
      <c r="AJ286" s="77"/>
      <c r="AK286" s="77" t="s">
        <v>83</v>
      </c>
      <c r="AL286" s="77"/>
      <c r="AM286" s="77"/>
      <c r="AN286" s="77"/>
      <c r="AO286" s="77"/>
      <c r="AP286" s="77"/>
      <c r="AQ286" s="77" t="s">
        <v>84</v>
      </c>
      <c r="AR286" s="77"/>
      <c r="AS286" s="77"/>
      <c r="AT286" s="77"/>
      <c r="AU286" s="77"/>
      <c r="AV286" s="77"/>
      <c r="AW286" s="78" t="s">
        <v>87</v>
      </c>
      <c r="AX286" s="78"/>
      <c r="AY286" s="78"/>
      <c r="AZ286" s="78"/>
      <c r="BA286" s="78"/>
      <c r="BB286" s="78"/>
      <c r="BC286" s="78"/>
      <c r="BD286" s="78"/>
      <c r="BE286" s="78" t="s">
        <v>88</v>
      </c>
      <c r="BF286" s="78"/>
      <c r="BG286" s="78"/>
      <c r="BH286" s="78"/>
      <c r="BI286" s="78"/>
      <c r="BJ286" s="78"/>
      <c r="BK286" s="78"/>
      <c r="BL286" s="78"/>
      <c r="CA286" s="1" t="s">
        <v>54</v>
      </c>
    </row>
    <row r="287" spans="1:79" s="6" customFormat="1" ht="12.75" customHeight="1">
      <c r="A287" s="49"/>
      <c r="B287" s="49"/>
      <c r="C287" s="49"/>
      <c r="D287" s="49"/>
      <c r="E287" s="49"/>
      <c r="F287" s="49"/>
      <c r="G287" s="75" t="s">
        <v>148</v>
      </c>
      <c r="H287" s="75"/>
      <c r="I287" s="75"/>
      <c r="J287" s="75"/>
      <c r="K287" s="75"/>
      <c r="L287" s="75"/>
      <c r="M287" s="75"/>
      <c r="N287" s="75"/>
      <c r="O287" s="75"/>
      <c r="P287" s="75"/>
      <c r="Q287" s="75"/>
      <c r="R287" s="75"/>
      <c r="S287" s="75"/>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75"/>
      <c r="AX287" s="75"/>
      <c r="AY287" s="75"/>
      <c r="AZ287" s="75"/>
      <c r="BA287" s="75"/>
      <c r="BB287" s="75"/>
      <c r="BC287" s="75"/>
      <c r="BD287" s="75"/>
      <c r="BE287" s="75"/>
      <c r="BF287" s="75"/>
      <c r="BG287" s="75"/>
      <c r="BH287" s="75"/>
      <c r="BI287" s="75"/>
      <c r="BJ287" s="75"/>
      <c r="BK287" s="75"/>
      <c r="BL287" s="75"/>
      <c r="CA287" s="6" t="s">
        <v>55</v>
      </c>
    </row>
    <row r="289" spans="1:64" ht="14.25" customHeight="1">
      <c r="A289" s="76" t="s">
        <v>264</v>
      </c>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row>
    <row r="290" spans="1:64" ht="15" customHeight="1">
      <c r="A290" s="72" t="s">
        <v>233</v>
      </c>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row>
    <row r="291" spans="1:64" ht="1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3" spans="1:64" ht="14.25">
      <c r="A293" s="76" t="s">
        <v>279</v>
      </c>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row>
    <row r="294" spans="1:64" ht="14.25">
      <c r="A294" s="76" t="s">
        <v>252</v>
      </c>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row>
    <row r="295" spans="1:64" ht="45" customHeight="1">
      <c r="A295" s="72" t="s">
        <v>234</v>
      </c>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row>
    <row r="296" spans="1:64" ht="1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row>
    <row r="299" spans="1:64" ht="18.95" customHeight="1">
      <c r="A299" s="68" t="s">
        <v>237</v>
      </c>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22"/>
      <c r="AC299" s="22"/>
      <c r="AD299" s="22"/>
      <c r="AE299" s="22"/>
      <c r="AF299" s="22"/>
      <c r="AG299" s="22"/>
      <c r="AH299" s="73"/>
      <c r="AI299" s="73"/>
      <c r="AJ299" s="73"/>
      <c r="AK299" s="73"/>
      <c r="AL299" s="73"/>
      <c r="AM299" s="73"/>
      <c r="AN299" s="73"/>
      <c r="AO299" s="73"/>
      <c r="AP299" s="73"/>
      <c r="AQ299" s="22"/>
      <c r="AR299" s="22"/>
      <c r="AS299" s="22"/>
      <c r="AT299" s="22"/>
      <c r="AU299" s="74" t="s">
        <v>239</v>
      </c>
      <c r="AV299" s="74"/>
      <c r="AW299" s="74"/>
      <c r="AX299" s="74"/>
      <c r="AY299" s="74"/>
      <c r="AZ299" s="74"/>
      <c r="BA299" s="74"/>
      <c r="BB299" s="74"/>
      <c r="BC299" s="74"/>
      <c r="BD299" s="74"/>
      <c r="BE299" s="74"/>
      <c r="BF299" s="74"/>
    </row>
    <row r="300" spans="1:64" ht="12.75" customHeight="1">
      <c r="AB300" s="23"/>
      <c r="AC300" s="23"/>
      <c r="AD300" s="23"/>
      <c r="AE300" s="23"/>
      <c r="AF300" s="23"/>
      <c r="AG300" s="23"/>
      <c r="AH300" s="71" t="s">
        <v>1</v>
      </c>
      <c r="AI300" s="71"/>
      <c r="AJ300" s="71"/>
      <c r="AK300" s="71"/>
      <c r="AL300" s="71"/>
      <c r="AM300" s="71"/>
      <c r="AN300" s="71"/>
      <c r="AO300" s="71"/>
      <c r="AP300" s="71"/>
      <c r="AQ300" s="23"/>
      <c r="AR300" s="23"/>
      <c r="AS300" s="23"/>
      <c r="AT300" s="23"/>
      <c r="AU300" s="71" t="s">
        <v>161</v>
      </c>
      <c r="AV300" s="71"/>
      <c r="AW300" s="71"/>
      <c r="AX300" s="71"/>
      <c r="AY300" s="71"/>
      <c r="AZ300" s="71"/>
      <c r="BA300" s="71"/>
      <c r="BB300" s="71"/>
      <c r="BC300" s="71"/>
      <c r="BD300" s="71"/>
      <c r="BE300" s="71"/>
      <c r="BF300" s="71"/>
    </row>
    <row r="301" spans="1:64" ht="15">
      <c r="AB301" s="23"/>
      <c r="AC301" s="23"/>
      <c r="AD301" s="23"/>
      <c r="AE301" s="23"/>
      <c r="AF301" s="23"/>
      <c r="AG301" s="23"/>
      <c r="AH301" s="24"/>
      <c r="AI301" s="24"/>
      <c r="AJ301" s="24"/>
      <c r="AK301" s="24"/>
      <c r="AL301" s="24"/>
      <c r="AM301" s="24"/>
      <c r="AN301" s="24"/>
      <c r="AO301" s="24"/>
      <c r="AP301" s="24"/>
      <c r="AQ301" s="23"/>
      <c r="AR301" s="23"/>
      <c r="AS301" s="23"/>
      <c r="AT301" s="23"/>
      <c r="AU301" s="24"/>
      <c r="AV301" s="24"/>
      <c r="AW301" s="24"/>
      <c r="AX301" s="24"/>
      <c r="AY301" s="24"/>
      <c r="AZ301" s="24"/>
      <c r="BA301" s="24"/>
      <c r="BB301" s="24"/>
      <c r="BC301" s="24"/>
      <c r="BD301" s="24"/>
      <c r="BE301" s="24"/>
      <c r="BF301" s="24"/>
    </row>
    <row r="302" spans="1:64" ht="18" customHeight="1">
      <c r="A302" s="68" t="s">
        <v>238</v>
      </c>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23"/>
      <c r="AC302" s="23"/>
      <c r="AD302" s="23"/>
      <c r="AE302" s="23"/>
      <c r="AF302" s="23"/>
      <c r="AG302" s="23"/>
      <c r="AH302" s="69"/>
      <c r="AI302" s="69"/>
      <c r="AJ302" s="69"/>
      <c r="AK302" s="69"/>
      <c r="AL302" s="69"/>
      <c r="AM302" s="69"/>
      <c r="AN302" s="69"/>
      <c r="AO302" s="69"/>
      <c r="AP302" s="69"/>
      <c r="AQ302" s="23"/>
      <c r="AR302" s="23"/>
      <c r="AS302" s="23"/>
      <c r="AT302" s="23"/>
      <c r="AU302" s="70" t="s">
        <v>240</v>
      </c>
      <c r="AV302" s="70"/>
      <c r="AW302" s="70"/>
      <c r="AX302" s="70"/>
      <c r="AY302" s="70"/>
      <c r="AZ302" s="70"/>
      <c r="BA302" s="70"/>
      <c r="BB302" s="70"/>
      <c r="BC302" s="70"/>
      <c r="BD302" s="70"/>
      <c r="BE302" s="70"/>
      <c r="BF302" s="70"/>
    </row>
    <row r="303" spans="1:64" ht="12" customHeight="1">
      <c r="AB303" s="23"/>
      <c r="AC303" s="23"/>
      <c r="AD303" s="23"/>
      <c r="AE303" s="23"/>
      <c r="AF303" s="23"/>
      <c r="AG303" s="23"/>
      <c r="AH303" s="71" t="s">
        <v>1</v>
      </c>
      <c r="AI303" s="71"/>
      <c r="AJ303" s="71"/>
      <c r="AK303" s="71"/>
      <c r="AL303" s="71"/>
      <c r="AM303" s="71"/>
      <c r="AN303" s="71"/>
      <c r="AO303" s="71"/>
      <c r="AP303" s="71"/>
      <c r="AQ303" s="23"/>
      <c r="AR303" s="23"/>
      <c r="AS303" s="23"/>
      <c r="AT303" s="23"/>
      <c r="AU303" s="71" t="s">
        <v>161</v>
      </c>
      <c r="AV303" s="71"/>
      <c r="AW303" s="71"/>
      <c r="AX303" s="71"/>
      <c r="AY303" s="71"/>
      <c r="AZ303" s="71"/>
      <c r="BA303" s="71"/>
      <c r="BB303" s="71"/>
      <c r="BC303" s="71"/>
      <c r="BD303" s="71"/>
      <c r="BE303" s="71"/>
      <c r="BF303" s="71"/>
    </row>
  </sheetData>
  <mergeCells count="2251">
    <mergeCell ref="A196:C196"/>
    <mergeCell ref="D196:P196"/>
    <mergeCell ref="Q196:U196"/>
    <mergeCell ref="V196:AE196"/>
    <mergeCell ref="AF196:AJ196"/>
    <mergeCell ref="AK196:AO196"/>
    <mergeCell ref="AP196:AT196"/>
    <mergeCell ref="AU196:AY196"/>
    <mergeCell ref="AZ196:BD196"/>
    <mergeCell ref="BE196:BI196"/>
    <mergeCell ref="A194:C194"/>
    <mergeCell ref="D194:P194"/>
    <mergeCell ref="Q194:U194"/>
    <mergeCell ref="V194:AE194"/>
    <mergeCell ref="AF194:AJ194"/>
    <mergeCell ref="AK194:AO194"/>
    <mergeCell ref="AP194:AT194"/>
    <mergeCell ref="AU194:AY194"/>
    <mergeCell ref="AZ194:BD194"/>
    <mergeCell ref="BE194:BI194"/>
    <mergeCell ref="A195:C195"/>
    <mergeCell ref="D195:P195"/>
    <mergeCell ref="Q195:U195"/>
    <mergeCell ref="V195:AE195"/>
    <mergeCell ref="AF195:AJ195"/>
    <mergeCell ref="AK195:AO195"/>
    <mergeCell ref="AP195:AT195"/>
    <mergeCell ref="AU195:AY195"/>
    <mergeCell ref="AZ195:BD195"/>
    <mergeCell ref="BE195:BI195"/>
    <mergeCell ref="A192:C192"/>
    <mergeCell ref="D192:P192"/>
    <mergeCell ref="Q192:U192"/>
    <mergeCell ref="V192:AE192"/>
    <mergeCell ref="AF192:AJ192"/>
    <mergeCell ref="AK192:AO192"/>
    <mergeCell ref="AP192:AT192"/>
    <mergeCell ref="AU192:AY192"/>
    <mergeCell ref="AZ192:BD192"/>
    <mergeCell ref="BE192:BI192"/>
    <mergeCell ref="A193:C193"/>
    <mergeCell ref="D193:P193"/>
    <mergeCell ref="Q193:U193"/>
    <mergeCell ref="V193:AE193"/>
    <mergeCell ref="AF193:AJ193"/>
    <mergeCell ref="AK193:AO193"/>
    <mergeCell ref="AP193:AT193"/>
    <mergeCell ref="AU193:AY193"/>
    <mergeCell ref="AZ193:BD193"/>
    <mergeCell ref="BE193:BI193"/>
    <mergeCell ref="V190:AE190"/>
    <mergeCell ref="AF190:AJ190"/>
    <mergeCell ref="AK190:AO190"/>
    <mergeCell ref="AP190:AT190"/>
    <mergeCell ref="AU190:AY190"/>
    <mergeCell ref="AZ190:BD190"/>
    <mergeCell ref="BE190:BI190"/>
    <mergeCell ref="A191:C191"/>
    <mergeCell ref="D191:P191"/>
    <mergeCell ref="Q191:U191"/>
    <mergeCell ref="V191:AE191"/>
    <mergeCell ref="AF191:AJ191"/>
    <mergeCell ref="AK191:AO191"/>
    <mergeCell ref="AP191:AT191"/>
    <mergeCell ref="AU191:AY191"/>
    <mergeCell ref="AZ191:BD191"/>
    <mergeCell ref="BE191:BI191"/>
    <mergeCell ref="A166:C166"/>
    <mergeCell ref="D166:P166"/>
    <mergeCell ref="Q166:U166"/>
    <mergeCell ref="V166:AE166"/>
    <mergeCell ref="AF166:AJ166"/>
    <mergeCell ref="AK166:AO166"/>
    <mergeCell ref="AP166:AT166"/>
    <mergeCell ref="AU166:AY166"/>
    <mergeCell ref="AZ166:BD166"/>
    <mergeCell ref="BE166:BI166"/>
    <mergeCell ref="BJ166:BN166"/>
    <mergeCell ref="BO166:BS166"/>
    <mergeCell ref="BT166:BX166"/>
    <mergeCell ref="A188:C188"/>
    <mergeCell ref="D188:P188"/>
    <mergeCell ref="Q188:U188"/>
    <mergeCell ref="V188:AE188"/>
    <mergeCell ref="AF188:AJ188"/>
    <mergeCell ref="AK188:AO188"/>
    <mergeCell ref="AP188:AT188"/>
    <mergeCell ref="AU188:AY188"/>
    <mergeCell ref="AZ188:BD188"/>
    <mergeCell ref="BE188:BI188"/>
    <mergeCell ref="A164:C164"/>
    <mergeCell ref="D164:P164"/>
    <mergeCell ref="Q164:U164"/>
    <mergeCell ref="V164:AE164"/>
    <mergeCell ref="AF164:AJ164"/>
    <mergeCell ref="AK164:AO164"/>
    <mergeCell ref="AP164:AT164"/>
    <mergeCell ref="AU164:AY164"/>
    <mergeCell ref="AZ164:BD164"/>
    <mergeCell ref="BE164:BI164"/>
    <mergeCell ref="BJ164:BN164"/>
    <mergeCell ref="BO164:BS164"/>
    <mergeCell ref="BT164:BX164"/>
    <mergeCell ref="A165:C165"/>
    <mergeCell ref="D165:P165"/>
    <mergeCell ref="Q165:U165"/>
    <mergeCell ref="V165:AE165"/>
    <mergeCell ref="AF165:AJ165"/>
    <mergeCell ref="AK165:AO165"/>
    <mergeCell ref="AP165:AT165"/>
    <mergeCell ref="AU165:AY165"/>
    <mergeCell ref="AZ165:BD165"/>
    <mergeCell ref="BE165:BI165"/>
    <mergeCell ref="BJ165:BN165"/>
    <mergeCell ref="BO165:BS165"/>
    <mergeCell ref="BT165:BX165"/>
    <mergeCell ref="A162:C162"/>
    <mergeCell ref="D162:P162"/>
    <mergeCell ref="Q162:U162"/>
    <mergeCell ref="V162:AE162"/>
    <mergeCell ref="AF162:AJ162"/>
    <mergeCell ref="AK162:AO162"/>
    <mergeCell ref="AP162:AT162"/>
    <mergeCell ref="AU162:AY162"/>
    <mergeCell ref="AZ162:BD162"/>
    <mergeCell ref="BE162:BI162"/>
    <mergeCell ref="BJ162:BN162"/>
    <mergeCell ref="BO162:BS162"/>
    <mergeCell ref="BT162:BX162"/>
    <mergeCell ref="A163:C163"/>
    <mergeCell ref="D163:P163"/>
    <mergeCell ref="Q163:U163"/>
    <mergeCell ref="V163:AE163"/>
    <mergeCell ref="AF163:AJ163"/>
    <mergeCell ref="AK163:AO163"/>
    <mergeCell ref="AP163:AT163"/>
    <mergeCell ref="AU163:AY163"/>
    <mergeCell ref="AZ163:BD163"/>
    <mergeCell ref="BE163:BI163"/>
    <mergeCell ref="BJ163:BN163"/>
    <mergeCell ref="BO163:BS163"/>
    <mergeCell ref="BT163:BX163"/>
    <mergeCell ref="A160:C160"/>
    <mergeCell ref="D160:P160"/>
    <mergeCell ref="Q160:U160"/>
    <mergeCell ref="V160:AE160"/>
    <mergeCell ref="AF160:AJ160"/>
    <mergeCell ref="AK160:AO160"/>
    <mergeCell ref="AP160:AT160"/>
    <mergeCell ref="AU160:AY160"/>
    <mergeCell ref="AZ160:BD160"/>
    <mergeCell ref="BE160:BI160"/>
    <mergeCell ref="BJ160:BN160"/>
    <mergeCell ref="BO160:BS160"/>
    <mergeCell ref="BT160:BX160"/>
    <mergeCell ref="A161:C161"/>
    <mergeCell ref="D161:P161"/>
    <mergeCell ref="Q161:U161"/>
    <mergeCell ref="V161:AE161"/>
    <mergeCell ref="AF161:AJ161"/>
    <mergeCell ref="AK161:AO161"/>
    <mergeCell ref="AP161:AT161"/>
    <mergeCell ref="AU161:AY161"/>
    <mergeCell ref="AZ161:BD161"/>
    <mergeCell ref="BE161:BI161"/>
    <mergeCell ref="BJ161:BN161"/>
    <mergeCell ref="BO161:BS161"/>
    <mergeCell ref="BT161:BX161"/>
    <mergeCell ref="A158:C158"/>
    <mergeCell ref="D158:P158"/>
    <mergeCell ref="Q158:U158"/>
    <mergeCell ref="V158:AE158"/>
    <mergeCell ref="AF158:AJ158"/>
    <mergeCell ref="AK158:AO158"/>
    <mergeCell ref="AP158:AT158"/>
    <mergeCell ref="AU158:AY158"/>
    <mergeCell ref="AZ158:BD158"/>
    <mergeCell ref="BE158:BI158"/>
    <mergeCell ref="BJ158:BN158"/>
    <mergeCell ref="BO158:BS158"/>
    <mergeCell ref="BT158:BX158"/>
    <mergeCell ref="A159:C159"/>
    <mergeCell ref="D159:P159"/>
    <mergeCell ref="Q159:U159"/>
    <mergeCell ref="V159:AE159"/>
    <mergeCell ref="AF159:AJ159"/>
    <mergeCell ref="AK159:AO159"/>
    <mergeCell ref="AP159:AT159"/>
    <mergeCell ref="AU159:AY159"/>
    <mergeCell ref="AZ159:BD159"/>
    <mergeCell ref="BE159:BI159"/>
    <mergeCell ref="BJ159:BN159"/>
    <mergeCell ref="BO159:BS159"/>
    <mergeCell ref="BT159:BX159"/>
    <mergeCell ref="BN1:BZ1"/>
    <mergeCell ref="A2:BZ2"/>
    <mergeCell ref="B4:AF4"/>
    <mergeCell ref="AH4:AR4"/>
    <mergeCell ref="AT4:BA4"/>
    <mergeCell ref="A5:AF5"/>
    <mergeCell ref="AH5:AR5"/>
    <mergeCell ref="AT5:BA5"/>
    <mergeCell ref="A143:C143"/>
    <mergeCell ref="D143:P143"/>
    <mergeCell ref="Q143:U143"/>
    <mergeCell ref="V143:AE143"/>
    <mergeCell ref="AF143:AJ143"/>
    <mergeCell ref="AK143:AO143"/>
    <mergeCell ref="AP143:AT143"/>
    <mergeCell ref="AU143:AY143"/>
    <mergeCell ref="AZ143:BD143"/>
    <mergeCell ref="BE143:BI143"/>
    <mergeCell ref="BJ143:BN143"/>
    <mergeCell ref="BO143:BS143"/>
    <mergeCell ref="BT143:BX143"/>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C27:BG27"/>
    <mergeCell ref="BH27:BL27"/>
    <mergeCell ref="BM27:BQ27"/>
    <mergeCell ref="BR27:BT27"/>
    <mergeCell ref="BU27:BY27"/>
    <mergeCell ref="A28:D28"/>
    <mergeCell ref="E28:W28"/>
    <mergeCell ref="X28:AB28"/>
    <mergeCell ref="AC28:AG28"/>
    <mergeCell ref="AH28:AJ28"/>
    <mergeCell ref="AC27:AG27"/>
    <mergeCell ref="AH27:AJ27"/>
    <mergeCell ref="AK27:AO27"/>
    <mergeCell ref="AP27:AT27"/>
    <mergeCell ref="AU27:AY27"/>
    <mergeCell ref="AZ27:BB27"/>
    <mergeCell ref="A21:BY21"/>
    <mergeCell ref="A23:BY23"/>
    <mergeCell ref="A24:BY24"/>
    <mergeCell ref="A25:BY25"/>
    <mergeCell ref="A26:D27"/>
    <mergeCell ref="E26:W27"/>
    <mergeCell ref="X26:AO26"/>
    <mergeCell ref="AP26:BG26"/>
    <mergeCell ref="BH26:BY26"/>
    <mergeCell ref="X27:AB27"/>
    <mergeCell ref="BU29:BY29"/>
    <mergeCell ref="A30:D30"/>
    <mergeCell ref="E30:W30"/>
    <mergeCell ref="X30:AB30"/>
    <mergeCell ref="AC30:AG30"/>
    <mergeCell ref="AH30:AJ30"/>
    <mergeCell ref="AK30:AO30"/>
    <mergeCell ref="AP30:AT30"/>
    <mergeCell ref="AU30:AY30"/>
    <mergeCell ref="AZ30:BB30"/>
    <mergeCell ref="AU29:AY29"/>
    <mergeCell ref="AZ29:BB29"/>
    <mergeCell ref="BC29:BG29"/>
    <mergeCell ref="BH29:BL29"/>
    <mergeCell ref="BM29:BQ29"/>
    <mergeCell ref="BR29:BT29"/>
    <mergeCell ref="BM28:BQ28"/>
    <mergeCell ref="BR28:BT28"/>
    <mergeCell ref="BU28:BY28"/>
    <mergeCell ref="A29:D29"/>
    <mergeCell ref="E29:W29"/>
    <mergeCell ref="X29:AB29"/>
    <mergeCell ref="AC29:AG29"/>
    <mergeCell ref="AH29:AJ29"/>
    <mergeCell ref="AK29:AO29"/>
    <mergeCell ref="AP29:AT29"/>
    <mergeCell ref="AK28:AO28"/>
    <mergeCell ref="AP28:AT28"/>
    <mergeCell ref="AU28:AY28"/>
    <mergeCell ref="AZ28:BB28"/>
    <mergeCell ref="BC28:BG28"/>
    <mergeCell ref="BH28:BL28"/>
    <mergeCell ref="A38:BG38"/>
    <mergeCell ref="A39:D40"/>
    <mergeCell ref="E39:W40"/>
    <mergeCell ref="X39:AO39"/>
    <mergeCell ref="AP39:BG39"/>
    <mergeCell ref="X40:AB40"/>
    <mergeCell ref="AC40:AG40"/>
    <mergeCell ref="AH40:AJ40"/>
    <mergeCell ref="AK40:AO40"/>
    <mergeCell ref="AP40:AT40"/>
    <mergeCell ref="BC30:BG30"/>
    <mergeCell ref="BH30:BL30"/>
    <mergeCell ref="BM30:BQ30"/>
    <mergeCell ref="BR30:BT30"/>
    <mergeCell ref="BU30:BY30"/>
    <mergeCell ref="A37:BL37"/>
    <mergeCell ref="AK31:AO31"/>
    <mergeCell ref="AP31:AT31"/>
    <mergeCell ref="AU31:AY31"/>
    <mergeCell ref="AZ31:BB31"/>
    <mergeCell ref="AU41:AY41"/>
    <mergeCell ref="AZ41:BB41"/>
    <mergeCell ref="BC41:BG41"/>
    <mergeCell ref="A42:D42"/>
    <mergeCell ref="E42:W42"/>
    <mergeCell ref="X42:AB42"/>
    <mergeCell ref="AC42:AG42"/>
    <mergeCell ref="AH42:AJ42"/>
    <mergeCell ref="AK42:AO42"/>
    <mergeCell ref="AP42:AT42"/>
    <mergeCell ref="AU40:AY40"/>
    <mergeCell ref="AZ40:BB40"/>
    <mergeCell ref="BC40:BG40"/>
    <mergeCell ref="A41:D41"/>
    <mergeCell ref="E41:W41"/>
    <mergeCell ref="X41:AB41"/>
    <mergeCell ref="AC41:AG41"/>
    <mergeCell ref="AH41:AJ41"/>
    <mergeCell ref="AK41:AO41"/>
    <mergeCell ref="AP41:AT41"/>
    <mergeCell ref="AU43:AY43"/>
    <mergeCell ref="AZ43:BB43"/>
    <mergeCell ref="BC43:BG43"/>
    <mergeCell ref="A51:BY51"/>
    <mergeCell ref="A52:BY52"/>
    <mergeCell ref="A53:BY53"/>
    <mergeCell ref="BC44:BG44"/>
    <mergeCell ref="A45:D45"/>
    <mergeCell ref="E45:W45"/>
    <mergeCell ref="X45:AB45"/>
    <mergeCell ref="AU42:AY42"/>
    <mergeCell ref="AZ42:BB42"/>
    <mergeCell ref="BC42:BG42"/>
    <mergeCell ref="A43:D43"/>
    <mergeCell ref="E43:W43"/>
    <mergeCell ref="X43:AB43"/>
    <mergeCell ref="AC43:AG43"/>
    <mergeCell ref="AH43:AJ43"/>
    <mergeCell ref="AK43:AO43"/>
    <mergeCell ref="AP43:AT43"/>
    <mergeCell ref="BU55:BY55"/>
    <mergeCell ref="A56:D56"/>
    <mergeCell ref="E56:W56"/>
    <mergeCell ref="X56:AB56"/>
    <mergeCell ref="AC56:AG56"/>
    <mergeCell ref="AH56:AJ56"/>
    <mergeCell ref="AK56:AO56"/>
    <mergeCell ref="AP56:AT56"/>
    <mergeCell ref="AU56:AY56"/>
    <mergeCell ref="AZ56:BB56"/>
    <mergeCell ref="AU55:AY55"/>
    <mergeCell ref="AZ55:BB55"/>
    <mergeCell ref="BC55:BG55"/>
    <mergeCell ref="BH55:BL55"/>
    <mergeCell ref="BM55:BQ55"/>
    <mergeCell ref="BR55:BT55"/>
    <mergeCell ref="A54:D55"/>
    <mergeCell ref="E54:W55"/>
    <mergeCell ref="X54:AO54"/>
    <mergeCell ref="AP54:BG54"/>
    <mergeCell ref="BH54:BY54"/>
    <mergeCell ref="X55:AB55"/>
    <mergeCell ref="AC55:AG55"/>
    <mergeCell ref="AH55:AJ55"/>
    <mergeCell ref="AK55:AO55"/>
    <mergeCell ref="AP55:AT55"/>
    <mergeCell ref="BM57:BQ57"/>
    <mergeCell ref="BR57:BT57"/>
    <mergeCell ref="BU57:BY57"/>
    <mergeCell ref="A58:D58"/>
    <mergeCell ref="E58:W58"/>
    <mergeCell ref="X58:AB58"/>
    <mergeCell ref="AC58:AG58"/>
    <mergeCell ref="AH58:AJ58"/>
    <mergeCell ref="AK58:AO58"/>
    <mergeCell ref="AP58:AT58"/>
    <mergeCell ref="AK57:AO57"/>
    <mergeCell ref="AP57:AT57"/>
    <mergeCell ref="AU57:AY57"/>
    <mergeCell ref="AZ57:BB57"/>
    <mergeCell ref="BC57:BG57"/>
    <mergeCell ref="BH57:BL57"/>
    <mergeCell ref="BC56:BG56"/>
    <mergeCell ref="BH56:BL56"/>
    <mergeCell ref="BM56:BQ56"/>
    <mergeCell ref="BR56:BT56"/>
    <mergeCell ref="BU56:BY56"/>
    <mergeCell ref="A57:D57"/>
    <mergeCell ref="E57:W57"/>
    <mergeCell ref="X57:AB57"/>
    <mergeCell ref="AC57:AG57"/>
    <mergeCell ref="AH57:AJ57"/>
    <mergeCell ref="BH78:BL78"/>
    <mergeCell ref="BM78:BQ78"/>
    <mergeCell ref="BR78:BT78"/>
    <mergeCell ref="BU78:BY78"/>
    <mergeCell ref="A79:E79"/>
    <mergeCell ref="F79:W79"/>
    <mergeCell ref="X79:AB79"/>
    <mergeCell ref="AC79:AG79"/>
    <mergeCell ref="AH79:AJ79"/>
    <mergeCell ref="AK79:AO79"/>
    <mergeCell ref="AH78:AJ78"/>
    <mergeCell ref="AK78:AO78"/>
    <mergeCell ref="AP78:AT78"/>
    <mergeCell ref="AU78:AY78"/>
    <mergeCell ref="AZ78:BB78"/>
    <mergeCell ref="BC78:BG78"/>
    <mergeCell ref="BU58:BY58"/>
    <mergeCell ref="A75:BL75"/>
    <mergeCell ref="A76:BY76"/>
    <mergeCell ref="A77:E78"/>
    <mergeCell ref="F77:W78"/>
    <mergeCell ref="X77:AO77"/>
    <mergeCell ref="AP77:BG77"/>
    <mergeCell ref="BH77:BY77"/>
    <mergeCell ref="X78:AB78"/>
    <mergeCell ref="AC78:AG78"/>
    <mergeCell ref="AU58:AY58"/>
    <mergeCell ref="AZ58:BB58"/>
    <mergeCell ref="BC58:BG58"/>
    <mergeCell ref="BH58:BL58"/>
    <mergeCell ref="BM58:BQ58"/>
    <mergeCell ref="BR58:BT58"/>
    <mergeCell ref="AZ80:BB80"/>
    <mergeCell ref="BC80:BG80"/>
    <mergeCell ref="BH80:BL80"/>
    <mergeCell ref="BM80:BQ80"/>
    <mergeCell ref="BR80:BT80"/>
    <mergeCell ref="BU80:BY80"/>
    <mergeCell ref="BR79:BT79"/>
    <mergeCell ref="BU79:BY79"/>
    <mergeCell ref="A80:E80"/>
    <mergeCell ref="F80:W80"/>
    <mergeCell ref="X80:AB80"/>
    <mergeCell ref="AC80:AG80"/>
    <mergeCell ref="AH80:AJ80"/>
    <mergeCell ref="AK80:AO80"/>
    <mergeCell ref="AP80:AT80"/>
    <mergeCell ref="AU80:AY80"/>
    <mergeCell ref="AP79:AT79"/>
    <mergeCell ref="AU79:AY79"/>
    <mergeCell ref="AZ79:BB79"/>
    <mergeCell ref="BC79:BG79"/>
    <mergeCell ref="BH79:BL79"/>
    <mergeCell ref="BM79:BQ79"/>
    <mergeCell ref="BR81:BT81"/>
    <mergeCell ref="BU81:BY81"/>
    <mergeCell ref="A83:BL83"/>
    <mergeCell ref="A84:BG84"/>
    <mergeCell ref="A85:D86"/>
    <mergeCell ref="E85:W86"/>
    <mergeCell ref="X85:AO85"/>
    <mergeCell ref="AP85:BG85"/>
    <mergeCell ref="X86:AB86"/>
    <mergeCell ref="AC86:AG86"/>
    <mergeCell ref="AP81:AT81"/>
    <mergeCell ref="AU81:AY81"/>
    <mergeCell ref="AZ81:BB81"/>
    <mergeCell ref="BC81:BG81"/>
    <mergeCell ref="BH81:BL81"/>
    <mergeCell ref="BM81:BQ81"/>
    <mergeCell ref="A81:E81"/>
    <mergeCell ref="F81:W81"/>
    <mergeCell ref="X81:AB81"/>
    <mergeCell ref="AC81:AG81"/>
    <mergeCell ref="AH81:AJ81"/>
    <mergeCell ref="AK81:AO81"/>
    <mergeCell ref="AP87:AT87"/>
    <mergeCell ref="AU87:AY87"/>
    <mergeCell ref="AZ87:BB87"/>
    <mergeCell ref="BC87:BG87"/>
    <mergeCell ref="A88:D88"/>
    <mergeCell ref="E88:W88"/>
    <mergeCell ref="X88:AB88"/>
    <mergeCell ref="AC88:AG88"/>
    <mergeCell ref="AH88:AJ88"/>
    <mergeCell ref="AK88:AO88"/>
    <mergeCell ref="A87:D87"/>
    <mergeCell ref="E87:W87"/>
    <mergeCell ref="X87:AB87"/>
    <mergeCell ref="AC87:AG87"/>
    <mergeCell ref="AH87:AJ87"/>
    <mergeCell ref="AK87:AO87"/>
    <mergeCell ref="AH86:AJ86"/>
    <mergeCell ref="AK86:AO86"/>
    <mergeCell ref="AP86:AT86"/>
    <mergeCell ref="AU86:AY86"/>
    <mergeCell ref="AZ86:BB86"/>
    <mergeCell ref="BC86:BG86"/>
    <mergeCell ref="AP89:AT89"/>
    <mergeCell ref="AU89:AY89"/>
    <mergeCell ref="AZ89:BB89"/>
    <mergeCell ref="BC89:BG89"/>
    <mergeCell ref="A106:BL106"/>
    <mergeCell ref="A107:BG107"/>
    <mergeCell ref="AU90:AY90"/>
    <mergeCell ref="AZ90:BB90"/>
    <mergeCell ref="BC90:BG90"/>
    <mergeCell ref="A91:D91"/>
    <mergeCell ref="AP88:AT88"/>
    <mergeCell ref="AU88:AY88"/>
    <mergeCell ref="AZ88:BB88"/>
    <mergeCell ref="BC88:BG88"/>
    <mergeCell ref="A89:D89"/>
    <mergeCell ref="E89:W89"/>
    <mergeCell ref="X89:AB89"/>
    <mergeCell ref="AC89:AG89"/>
    <mergeCell ref="AH89:AJ89"/>
    <mergeCell ref="AK89:AO89"/>
    <mergeCell ref="AZ109:BB109"/>
    <mergeCell ref="BC109:BG109"/>
    <mergeCell ref="A110:E110"/>
    <mergeCell ref="F110:W110"/>
    <mergeCell ref="X110:AB110"/>
    <mergeCell ref="AC110:AG110"/>
    <mergeCell ref="AH110:AJ110"/>
    <mergeCell ref="AK110:AO110"/>
    <mergeCell ref="AP110:AT110"/>
    <mergeCell ref="AU110:AY110"/>
    <mergeCell ref="A108:E109"/>
    <mergeCell ref="F108:W109"/>
    <mergeCell ref="X108:AO108"/>
    <mergeCell ref="AP108:BG108"/>
    <mergeCell ref="X109:AB109"/>
    <mergeCell ref="AC109:AG109"/>
    <mergeCell ref="AH109:AJ109"/>
    <mergeCell ref="AK109:AO109"/>
    <mergeCell ref="AP109:AT109"/>
    <mergeCell ref="AU109:AY109"/>
    <mergeCell ref="AZ111:BB111"/>
    <mergeCell ref="BC111:BG111"/>
    <mergeCell ref="A112:E112"/>
    <mergeCell ref="F112:W112"/>
    <mergeCell ref="X112:AB112"/>
    <mergeCell ref="AC112:AG112"/>
    <mergeCell ref="AH112:AJ112"/>
    <mergeCell ref="AK112:AO112"/>
    <mergeCell ref="AP112:AT112"/>
    <mergeCell ref="AU112:AY112"/>
    <mergeCell ref="AZ110:BB110"/>
    <mergeCell ref="BC110:BG110"/>
    <mergeCell ref="A111:E111"/>
    <mergeCell ref="F111:W111"/>
    <mergeCell ref="X111:AB111"/>
    <mergeCell ref="AC111:AG111"/>
    <mergeCell ref="AH111:AJ111"/>
    <mergeCell ref="AK111:AO111"/>
    <mergeCell ref="AP111:AT111"/>
    <mergeCell ref="AU111:AY111"/>
    <mergeCell ref="BI119:BM119"/>
    <mergeCell ref="BN119:BP119"/>
    <mergeCell ref="BQ119:BU119"/>
    <mergeCell ref="T119:X119"/>
    <mergeCell ref="Y119:AC119"/>
    <mergeCell ref="AD119:AF119"/>
    <mergeCell ref="AG119:AK119"/>
    <mergeCell ref="AL119:AP119"/>
    <mergeCell ref="AQ119:AU119"/>
    <mergeCell ref="AZ112:BB112"/>
    <mergeCell ref="BC112:BG112"/>
    <mergeCell ref="A115:BL115"/>
    <mergeCell ref="A116:BL116"/>
    <mergeCell ref="A117:BU117"/>
    <mergeCell ref="A118:C119"/>
    <mergeCell ref="D118:S119"/>
    <mergeCell ref="T118:AK118"/>
    <mergeCell ref="AL118:BC118"/>
    <mergeCell ref="BD118:BU118"/>
    <mergeCell ref="BI121:BM121"/>
    <mergeCell ref="BN121:BP121"/>
    <mergeCell ref="BQ121:BU121"/>
    <mergeCell ref="BN120:BP120"/>
    <mergeCell ref="BQ120:BU120"/>
    <mergeCell ref="A121:C121"/>
    <mergeCell ref="D121:S121"/>
    <mergeCell ref="T121:X121"/>
    <mergeCell ref="Y121:AC121"/>
    <mergeCell ref="AD121:AF121"/>
    <mergeCell ref="AG121:AK121"/>
    <mergeCell ref="AL121:AP121"/>
    <mergeCell ref="AQ121:AU121"/>
    <mergeCell ref="AL120:AP120"/>
    <mergeCell ref="AQ120:AU120"/>
    <mergeCell ref="AV120:AX120"/>
    <mergeCell ref="AY120:BC120"/>
    <mergeCell ref="BD120:BH120"/>
    <mergeCell ref="BI120:BM120"/>
    <mergeCell ref="A120:C120"/>
    <mergeCell ref="D120:S120"/>
    <mergeCell ref="T120:X120"/>
    <mergeCell ref="Y120:AC120"/>
    <mergeCell ref="AD120:AF120"/>
    <mergeCell ref="AG120:AK120"/>
    <mergeCell ref="BN122:BP122"/>
    <mergeCell ref="BQ122:BU122"/>
    <mergeCell ref="A126:BL126"/>
    <mergeCell ref="A127:BC127"/>
    <mergeCell ref="A128:C129"/>
    <mergeCell ref="D128:S129"/>
    <mergeCell ref="T128:AK128"/>
    <mergeCell ref="AL128:BC128"/>
    <mergeCell ref="T129:X129"/>
    <mergeCell ref="Y129:AC129"/>
    <mergeCell ref="AL122:AP122"/>
    <mergeCell ref="AQ122:AU122"/>
    <mergeCell ref="AV122:AX122"/>
    <mergeCell ref="AY122:BC122"/>
    <mergeCell ref="BD122:BH122"/>
    <mergeCell ref="BI122:BM122"/>
    <mergeCell ref="A122:C122"/>
    <mergeCell ref="D122:S122"/>
    <mergeCell ref="T122:X122"/>
    <mergeCell ref="Y122:AC122"/>
    <mergeCell ref="AD122:AF122"/>
    <mergeCell ref="AG122:AK122"/>
    <mergeCell ref="AL130:AP130"/>
    <mergeCell ref="AQ130:AU130"/>
    <mergeCell ref="AV130:AX130"/>
    <mergeCell ref="AY130:BC130"/>
    <mergeCell ref="A131:C131"/>
    <mergeCell ref="D131:S131"/>
    <mergeCell ref="T131:X131"/>
    <mergeCell ref="Y131:AC131"/>
    <mergeCell ref="AD131:AF131"/>
    <mergeCell ref="AG131:AK131"/>
    <mergeCell ref="A130:C130"/>
    <mergeCell ref="D130:S130"/>
    <mergeCell ref="T130:X130"/>
    <mergeCell ref="Y130:AC130"/>
    <mergeCell ref="AD130:AF130"/>
    <mergeCell ref="AG130:AK130"/>
    <mergeCell ref="AD129:AF129"/>
    <mergeCell ref="AG129:AK129"/>
    <mergeCell ref="AL129:AP129"/>
    <mergeCell ref="AQ129:AU129"/>
    <mergeCell ref="AV129:AX129"/>
    <mergeCell ref="AY129:BC129"/>
    <mergeCell ref="AL132:AP132"/>
    <mergeCell ref="AQ132:AU132"/>
    <mergeCell ref="AV132:AX132"/>
    <mergeCell ref="AY132:BC132"/>
    <mergeCell ref="A137:BL137"/>
    <mergeCell ref="A138:BL138"/>
    <mergeCell ref="AQ133:AU133"/>
    <mergeCell ref="AV133:AX133"/>
    <mergeCell ref="AY133:BC133"/>
    <mergeCell ref="A134:C134"/>
    <mergeCell ref="AL131:AP131"/>
    <mergeCell ref="AQ131:AU131"/>
    <mergeCell ref="AV131:AX131"/>
    <mergeCell ref="AY131:BC131"/>
    <mergeCell ref="A132:C132"/>
    <mergeCell ref="D132:S132"/>
    <mergeCell ref="T132:X132"/>
    <mergeCell ref="Y132:AC132"/>
    <mergeCell ref="AD132:AF132"/>
    <mergeCell ref="AG132:AK132"/>
    <mergeCell ref="AK142:AO142"/>
    <mergeCell ref="AP142:AT142"/>
    <mergeCell ref="AU142:AY142"/>
    <mergeCell ref="AZ142:BD142"/>
    <mergeCell ref="AP141:AT141"/>
    <mergeCell ref="AU141:AY141"/>
    <mergeCell ref="AZ141:BD141"/>
    <mergeCell ref="BE141:BI141"/>
    <mergeCell ref="BJ141:BN141"/>
    <mergeCell ref="BO141:BS141"/>
    <mergeCell ref="A141:C141"/>
    <mergeCell ref="D141:P141"/>
    <mergeCell ref="Q141:U141"/>
    <mergeCell ref="V141:AE141"/>
    <mergeCell ref="AF141:AJ141"/>
    <mergeCell ref="AK141:AO141"/>
    <mergeCell ref="BJ139:BX139"/>
    <mergeCell ref="AF140:AJ140"/>
    <mergeCell ref="AK140:AO140"/>
    <mergeCell ref="AP140:AT140"/>
    <mergeCell ref="AU140:AY140"/>
    <mergeCell ref="AZ140:BD140"/>
    <mergeCell ref="BE140:BI140"/>
    <mergeCell ref="BJ140:BN140"/>
    <mergeCell ref="BO140:BS140"/>
    <mergeCell ref="BT140:BX140"/>
    <mergeCell ref="A139:C140"/>
    <mergeCell ref="D139:P140"/>
    <mergeCell ref="Q139:U140"/>
    <mergeCell ref="V139:AE140"/>
    <mergeCell ref="AF139:AT139"/>
    <mergeCell ref="AU139:BI139"/>
    <mergeCell ref="AP170:AT170"/>
    <mergeCell ref="AU170:AY170"/>
    <mergeCell ref="AZ170:BD170"/>
    <mergeCell ref="BE170:BI170"/>
    <mergeCell ref="A171:C171"/>
    <mergeCell ref="D171:P171"/>
    <mergeCell ref="Q171:U171"/>
    <mergeCell ref="V171:AE171"/>
    <mergeCell ref="AF171:AJ171"/>
    <mergeCell ref="AK171:AO171"/>
    <mergeCell ref="BT144:BX144"/>
    <mergeCell ref="A168:BL168"/>
    <mergeCell ref="A169:C170"/>
    <mergeCell ref="D169:P170"/>
    <mergeCell ref="Q169:U170"/>
    <mergeCell ref="V169:AE170"/>
    <mergeCell ref="AF169:AT169"/>
    <mergeCell ref="AU169:BI169"/>
    <mergeCell ref="AF170:AJ170"/>
    <mergeCell ref="AK170:AO170"/>
    <mergeCell ref="AP144:AT144"/>
    <mergeCell ref="AU144:AY144"/>
    <mergeCell ref="AZ144:BD144"/>
    <mergeCell ref="BE144:BI144"/>
    <mergeCell ref="BJ144:BN144"/>
    <mergeCell ref="BO144:BS144"/>
    <mergeCell ref="A144:C144"/>
    <mergeCell ref="D144:P144"/>
    <mergeCell ref="Q144:U144"/>
    <mergeCell ref="V144:AE144"/>
    <mergeCell ref="AF144:AJ144"/>
    <mergeCell ref="AK144:AO144"/>
    <mergeCell ref="BE172:BI172"/>
    <mergeCell ref="A174:C174"/>
    <mergeCell ref="D174:P174"/>
    <mergeCell ref="Q174:U174"/>
    <mergeCell ref="V174:AE174"/>
    <mergeCell ref="AF174:AJ174"/>
    <mergeCell ref="AK174:AO174"/>
    <mergeCell ref="AP171:AT171"/>
    <mergeCell ref="AU171:AY171"/>
    <mergeCell ref="AZ171:BD171"/>
    <mergeCell ref="BE171:BI171"/>
    <mergeCell ref="A172:C172"/>
    <mergeCell ref="D172:P172"/>
    <mergeCell ref="Q172:U172"/>
    <mergeCell ref="V172:AE172"/>
    <mergeCell ref="AF172:AJ172"/>
    <mergeCell ref="AK172:AO172"/>
    <mergeCell ref="A173:C173"/>
    <mergeCell ref="D173:P173"/>
    <mergeCell ref="Q173:U173"/>
    <mergeCell ref="V173:AE173"/>
    <mergeCell ref="AF173:AJ173"/>
    <mergeCell ref="AK173:AO173"/>
    <mergeCell ref="AP173:AT173"/>
    <mergeCell ref="AU173:AY173"/>
    <mergeCell ref="AZ173:BD173"/>
    <mergeCell ref="BE173:BI173"/>
    <mergeCell ref="BN201:BR201"/>
    <mergeCell ref="A200:T201"/>
    <mergeCell ref="U200:AD200"/>
    <mergeCell ref="AE200:AN200"/>
    <mergeCell ref="AO200:AX200"/>
    <mergeCell ref="AY200:BH200"/>
    <mergeCell ref="BI200:BR200"/>
    <mergeCell ref="U201:Y201"/>
    <mergeCell ref="Z201:AD201"/>
    <mergeCell ref="AE201:AI201"/>
    <mergeCell ref="AJ201:AN201"/>
    <mergeCell ref="AP174:AT174"/>
    <mergeCell ref="AU174:AY174"/>
    <mergeCell ref="AZ174:BD174"/>
    <mergeCell ref="BE174:BI174"/>
    <mergeCell ref="A198:BL198"/>
    <mergeCell ref="A199:BR199"/>
    <mergeCell ref="BE175:BI175"/>
    <mergeCell ref="A176:C176"/>
    <mergeCell ref="D176:P176"/>
    <mergeCell ref="Q176:U176"/>
    <mergeCell ref="A189:C189"/>
    <mergeCell ref="D189:P189"/>
    <mergeCell ref="Q189:U189"/>
    <mergeCell ref="V189:AE189"/>
    <mergeCell ref="AF189:AJ189"/>
    <mergeCell ref="AK189:AO189"/>
    <mergeCell ref="AP189:AT189"/>
    <mergeCell ref="AU189:AY189"/>
    <mergeCell ref="AZ189:BD189"/>
    <mergeCell ref="BE189:BI189"/>
    <mergeCell ref="A190:C190"/>
    <mergeCell ref="BN203:BR203"/>
    <mergeCell ref="AT202:AX202"/>
    <mergeCell ref="AY202:BC202"/>
    <mergeCell ref="BD202:BH202"/>
    <mergeCell ref="BI202:BM202"/>
    <mergeCell ref="BN202:BR202"/>
    <mergeCell ref="A203:T203"/>
    <mergeCell ref="U203:Y203"/>
    <mergeCell ref="Z203:AD203"/>
    <mergeCell ref="AE203:AI203"/>
    <mergeCell ref="AJ203:AN203"/>
    <mergeCell ref="A202:T202"/>
    <mergeCell ref="U202:Y202"/>
    <mergeCell ref="Z202:AD202"/>
    <mergeCell ref="AE202:AI202"/>
    <mergeCell ref="AJ202:AN202"/>
    <mergeCell ref="AO202:AS202"/>
    <mergeCell ref="A214:C216"/>
    <mergeCell ref="D214:V216"/>
    <mergeCell ref="W214:AH214"/>
    <mergeCell ref="AI214:AT214"/>
    <mergeCell ref="AU214:AZ214"/>
    <mergeCell ref="BA214:BF214"/>
    <mergeCell ref="AT204:AX204"/>
    <mergeCell ref="AY204:BC204"/>
    <mergeCell ref="BD204:BH204"/>
    <mergeCell ref="BI204:BM204"/>
    <mergeCell ref="BN204:BR204"/>
    <mergeCell ref="A213:BL213"/>
    <mergeCell ref="BI205:BM205"/>
    <mergeCell ref="BN205:BR205"/>
    <mergeCell ref="A206:T206"/>
    <mergeCell ref="U206:Y206"/>
    <mergeCell ref="A204:T204"/>
    <mergeCell ref="U204:Y204"/>
    <mergeCell ref="Z204:AD204"/>
    <mergeCell ref="AE204:AI204"/>
    <mergeCell ref="AJ204:AN204"/>
    <mergeCell ref="AO204:AS204"/>
    <mergeCell ref="W216:Y216"/>
    <mergeCell ref="Z216:AB216"/>
    <mergeCell ref="AC216:AE216"/>
    <mergeCell ref="AF216:AH216"/>
    <mergeCell ref="AI216:AK216"/>
    <mergeCell ref="AL216:AN216"/>
    <mergeCell ref="AO216:AQ216"/>
    <mergeCell ref="AR216:AT216"/>
    <mergeCell ref="BG214:BL214"/>
    <mergeCell ref="W215:AB215"/>
    <mergeCell ref="AC215:AH215"/>
    <mergeCell ref="AI215:AN215"/>
    <mergeCell ref="AO215:AT215"/>
    <mergeCell ref="AU215:AW216"/>
    <mergeCell ref="AX215:AZ216"/>
    <mergeCell ref="BA215:BC216"/>
    <mergeCell ref="BD215:BF216"/>
    <mergeCell ref="BG215:BI216"/>
    <mergeCell ref="A219:C219"/>
    <mergeCell ref="D219:V219"/>
    <mergeCell ref="W219:Y219"/>
    <mergeCell ref="Z219:AB219"/>
    <mergeCell ref="AC219:AE219"/>
    <mergeCell ref="AF219:AH219"/>
    <mergeCell ref="AI218:AK218"/>
    <mergeCell ref="AL218:AN218"/>
    <mergeCell ref="AO218:AQ218"/>
    <mergeCell ref="AR218:AT218"/>
    <mergeCell ref="AU218:AW218"/>
    <mergeCell ref="AX218:AZ218"/>
    <mergeCell ref="BA217:BC217"/>
    <mergeCell ref="BD217:BF217"/>
    <mergeCell ref="BG217:BI217"/>
    <mergeCell ref="BJ217:BL217"/>
    <mergeCell ref="A218:C218"/>
    <mergeCell ref="D218:V218"/>
    <mergeCell ref="W218:Y218"/>
    <mergeCell ref="Z218:AB218"/>
    <mergeCell ref="AC218:AE218"/>
    <mergeCell ref="AF218:AH218"/>
    <mergeCell ref="AI217:AK217"/>
    <mergeCell ref="AL217:AN217"/>
    <mergeCell ref="AO217:AQ217"/>
    <mergeCell ref="AR217:AT217"/>
    <mergeCell ref="AU217:AW217"/>
    <mergeCell ref="AX217:AZ217"/>
    <mergeCell ref="A217:C217"/>
    <mergeCell ref="D217:V217"/>
    <mergeCell ref="W217:Y217"/>
    <mergeCell ref="Z217:AB217"/>
    <mergeCell ref="AP232:AT232"/>
    <mergeCell ref="AU232:AY232"/>
    <mergeCell ref="AZ232:BD232"/>
    <mergeCell ref="BE232:BI232"/>
    <mergeCell ref="BJ232:BN232"/>
    <mergeCell ref="BO232:BS232"/>
    <mergeCell ref="A230:BS230"/>
    <mergeCell ref="A231:F232"/>
    <mergeCell ref="G231:S232"/>
    <mergeCell ref="T231:Z232"/>
    <mergeCell ref="AA231:AO231"/>
    <mergeCell ref="AP231:BD231"/>
    <mergeCell ref="BE231:BS231"/>
    <mergeCell ref="AA232:AE232"/>
    <mergeCell ref="AF232:AJ232"/>
    <mergeCell ref="AK232:AO232"/>
    <mergeCell ref="BA219:BC219"/>
    <mergeCell ref="BD219:BF219"/>
    <mergeCell ref="BG219:BI219"/>
    <mergeCell ref="BJ219:BL219"/>
    <mergeCell ref="A228:BL228"/>
    <mergeCell ref="A229:BS229"/>
    <mergeCell ref="A220:C220"/>
    <mergeCell ref="D220:V220"/>
    <mergeCell ref="W220:Y220"/>
    <mergeCell ref="Z220:AB220"/>
    <mergeCell ref="AI219:AK219"/>
    <mergeCell ref="AL219:AN219"/>
    <mergeCell ref="AO219:AQ219"/>
    <mergeCell ref="AR219:AT219"/>
    <mergeCell ref="AU219:AW219"/>
    <mergeCell ref="AX219:AZ219"/>
    <mergeCell ref="AP234:AT234"/>
    <mergeCell ref="AU234:AY234"/>
    <mergeCell ref="AZ234:BD234"/>
    <mergeCell ref="BE234:BI234"/>
    <mergeCell ref="BJ234:BN234"/>
    <mergeCell ref="BO234:BS234"/>
    <mergeCell ref="A234:F234"/>
    <mergeCell ref="G234:S234"/>
    <mergeCell ref="T234:Z234"/>
    <mergeCell ref="AA234:AE234"/>
    <mergeCell ref="AF234:AJ234"/>
    <mergeCell ref="AK234:AO234"/>
    <mergeCell ref="AP233:AT233"/>
    <mergeCell ref="AU233:AY233"/>
    <mergeCell ref="AZ233:BD233"/>
    <mergeCell ref="BE233:BI233"/>
    <mergeCell ref="BJ233:BN233"/>
    <mergeCell ref="BO233:BS233"/>
    <mergeCell ref="A233:F233"/>
    <mergeCell ref="G233:S233"/>
    <mergeCell ref="T233:Z233"/>
    <mergeCell ref="AA233:AE233"/>
    <mergeCell ref="AF233:AJ233"/>
    <mergeCell ref="AK233:AO233"/>
    <mergeCell ref="A238:BL238"/>
    <mergeCell ref="A239:BD239"/>
    <mergeCell ref="A240:F241"/>
    <mergeCell ref="G240:S241"/>
    <mergeCell ref="T240:Z241"/>
    <mergeCell ref="AA240:AO240"/>
    <mergeCell ref="AP240:BD240"/>
    <mergeCell ref="AA241:AE241"/>
    <mergeCell ref="AF241:AJ241"/>
    <mergeCell ref="AK241:AO241"/>
    <mergeCell ref="AP235:AT235"/>
    <mergeCell ref="AU235:AY235"/>
    <mergeCell ref="AZ235:BD235"/>
    <mergeCell ref="BE235:BI235"/>
    <mergeCell ref="BJ235:BN235"/>
    <mergeCell ref="BO235:BS235"/>
    <mergeCell ref="A235:F235"/>
    <mergeCell ref="G235:S235"/>
    <mergeCell ref="T235:Z235"/>
    <mergeCell ref="AA235:AE235"/>
    <mergeCell ref="AF235:AJ235"/>
    <mergeCell ref="AK235:AO235"/>
    <mergeCell ref="AZ242:BD242"/>
    <mergeCell ref="A243:F243"/>
    <mergeCell ref="G243:S243"/>
    <mergeCell ref="T243:Z243"/>
    <mergeCell ref="AA243:AE243"/>
    <mergeCell ref="AF243:AJ243"/>
    <mergeCell ref="AK243:AO243"/>
    <mergeCell ref="AP243:AT243"/>
    <mergeCell ref="AU243:AY243"/>
    <mergeCell ref="AP241:AT241"/>
    <mergeCell ref="AU241:AY241"/>
    <mergeCell ref="AZ241:BD241"/>
    <mergeCell ref="A242:F242"/>
    <mergeCell ref="G242:S242"/>
    <mergeCell ref="T242:Z242"/>
    <mergeCell ref="AA242:AE242"/>
    <mergeCell ref="AF242:AJ242"/>
    <mergeCell ref="AK242:AO242"/>
    <mergeCell ref="AP242:AT242"/>
    <mergeCell ref="AX251:BA251"/>
    <mergeCell ref="BB251:BE251"/>
    <mergeCell ref="BF251:BI251"/>
    <mergeCell ref="BJ251:BM251"/>
    <mergeCell ref="A252:M252"/>
    <mergeCell ref="N252:U252"/>
    <mergeCell ref="V252:Y252"/>
    <mergeCell ref="Z252:AC252"/>
    <mergeCell ref="AD252:AG252"/>
    <mergeCell ref="AH252:AK252"/>
    <mergeCell ref="Z251:AC251"/>
    <mergeCell ref="AD251:AG251"/>
    <mergeCell ref="AH251:AK251"/>
    <mergeCell ref="AL251:AO251"/>
    <mergeCell ref="AP251:AS251"/>
    <mergeCell ref="AT251:AW251"/>
    <mergeCell ref="A248:BL248"/>
    <mergeCell ref="A249:BM249"/>
    <mergeCell ref="A250:M251"/>
    <mergeCell ref="N250:U251"/>
    <mergeCell ref="V250:Y251"/>
    <mergeCell ref="Z250:AG250"/>
    <mergeCell ref="AH250:AO250"/>
    <mergeCell ref="AP250:AW250"/>
    <mergeCell ref="AX250:BE250"/>
    <mergeCell ref="BF250:BM250"/>
    <mergeCell ref="AX253:BA253"/>
    <mergeCell ref="BB253:BE253"/>
    <mergeCell ref="BF253:BI253"/>
    <mergeCell ref="BJ253:BM253"/>
    <mergeCell ref="A254:M254"/>
    <mergeCell ref="N254:U254"/>
    <mergeCell ref="V254:Y254"/>
    <mergeCell ref="Z254:AC254"/>
    <mergeCell ref="AD254:AG254"/>
    <mergeCell ref="AH254:AK254"/>
    <mergeCell ref="BJ252:BM252"/>
    <mergeCell ref="A253:M253"/>
    <mergeCell ref="N253:U253"/>
    <mergeCell ref="V253:Y253"/>
    <mergeCell ref="Z253:AC253"/>
    <mergeCell ref="AD253:AG253"/>
    <mergeCell ref="AH253:AK253"/>
    <mergeCell ref="AL253:AO253"/>
    <mergeCell ref="AP253:AS253"/>
    <mergeCell ref="AT253:AW253"/>
    <mergeCell ref="AL252:AO252"/>
    <mergeCell ref="AP252:AS252"/>
    <mergeCell ref="AT252:AW252"/>
    <mergeCell ref="AX252:BA252"/>
    <mergeCell ref="BB252:BE252"/>
    <mergeCell ref="BF252:BI252"/>
    <mergeCell ref="AQ266:AV267"/>
    <mergeCell ref="AW266:BF266"/>
    <mergeCell ref="BG266:BL267"/>
    <mergeCell ref="AW267:BA267"/>
    <mergeCell ref="BB267:BF267"/>
    <mergeCell ref="A268:F268"/>
    <mergeCell ref="G268:S268"/>
    <mergeCell ref="T268:Y268"/>
    <mergeCell ref="Z268:AD268"/>
    <mergeCell ref="AE268:AJ268"/>
    <mergeCell ref="A266:F267"/>
    <mergeCell ref="G266:S267"/>
    <mergeCell ref="T266:Y267"/>
    <mergeCell ref="Z266:AD267"/>
    <mergeCell ref="AE266:AJ267"/>
    <mergeCell ref="AK266:AP267"/>
    <mergeCell ref="BJ254:BM254"/>
    <mergeCell ref="A259:BL259"/>
    <mergeCell ref="A260:BL260"/>
    <mergeCell ref="A263:BL263"/>
    <mergeCell ref="A264:BL264"/>
    <mergeCell ref="A265:BL265"/>
    <mergeCell ref="AT255:AW255"/>
    <mergeCell ref="AX255:BA255"/>
    <mergeCell ref="BB255:BE255"/>
    <mergeCell ref="BF255:BI255"/>
    <mergeCell ref="AL254:AO254"/>
    <mergeCell ref="AP254:AS254"/>
    <mergeCell ref="AT254:AW254"/>
    <mergeCell ref="AX254:BA254"/>
    <mergeCell ref="BB254:BE254"/>
    <mergeCell ref="BF254:BI254"/>
    <mergeCell ref="AK270:AP270"/>
    <mergeCell ref="AQ270:AV270"/>
    <mergeCell ref="AW270:BA270"/>
    <mergeCell ref="BB270:BF270"/>
    <mergeCell ref="BG270:BL270"/>
    <mergeCell ref="A272:BL272"/>
    <mergeCell ref="AK269:AP269"/>
    <mergeCell ref="AQ269:AV269"/>
    <mergeCell ref="AW269:BA269"/>
    <mergeCell ref="BB269:BF269"/>
    <mergeCell ref="BG269:BL269"/>
    <mergeCell ref="A270:F270"/>
    <mergeCell ref="G270:S270"/>
    <mergeCell ref="T270:Y270"/>
    <mergeCell ref="Z270:AD270"/>
    <mergeCell ref="AE270:AJ270"/>
    <mergeCell ref="AK268:AP268"/>
    <mergeCell ref="AQ268:AV268"/>
    <mergeCell ref="AW268:BA268"/>
    <mergeCell ref="BB268:BF268"/>
    <mergeCell ref="BG268:BL268"/>
    <mergeCell ref="A269:F269"/>
    <mergeCell ref="G269:S269"/>
    <mergeCell ref="T269:Y269"/>
    <mergeCell ref="Z269:AD269"/>
    <mergeCell ref="AE269:AJ269"/>
    <mergeCell ref="AT275:AW276"/>
    <mergeCell ref="AX275:BG275"/>
    <mergeCell ref="BH275:BL276"/>
    <mergeCell ref="Z276:AD276"/>
    <mergeCell ref="AE276:AI276"/>
    <mergeCell ref="AX276:BB276"/>
    <mergeCell ref="BC276:BG276"/>
    <mergeCell ref="A273:BL273"/>
    <mergeCell ref="A274:F276"/>
    <mergeCell ref="G274:P276"/>
    <mergeCell ref="Q274:AN274"/>
    <mergeCell ref="AO274:BL274"/>
    <mergeCell ref="Q275:U276"/>
    <mergeCell ref="V275:Y276"/>
    <mergeCell ref="Z275:AI275"/>
    <mergeCell ref="AJ275:AN276"/>
    <mergeCell ref="AO275:AS276"/>
    <mergeCell ref="AJ278:AN278"/>
    <mergeCell ref="AO278:AS278"/>
    <mergeCell ref="AT278:AW278"/>
    <mergeCell ref="AX278:BB278"/>
    <mergeCell ref="BC278:BG278"/>
    <mergeCell ref="BH278:BL278"/>
    <mergeCell ref="A278:F278"/>
    <mergeCell ref="G278:P278"/>
    <mergeCell ref="Q278:U278"/>
    <mergeCell ref="V278:Y278"/>
    <mergeCell ref="Z278:AD278"/>
    <mergeCell ref="AE278:AI278"/>
    <mergeCell ref="AJ277:AN277"/>
    <mergeCell ref="AO277:AS277"/>
    <mergeCell ref="AT277:AW277"/>
    <mergeCell ref="AX277:BB277"/>
    <mergeCell ref="BC277:BG277"/>
    <mergeCell ref="BH277:BL277"/>
    <mergeCell ref="A277:F277"/>
    <mergeCell ref="G277:P277"/>
    <mergeCell ref="Q277:U277"/>
    <mergeCell ref="V277:Y277"/>
    <mergeCell ref="Z277:AD277"/>
    <mergeCell ref="AE277:AI277"/>
    <mergeCell ref="A281:BL281"/>
    <mergeCell ref="A282:BL282"/>
    <mergeCell ref="A283:F284"/>
    <mergeCell ref="G283:S284"/>
    <mergeCell ref="T283:Y284"/>
    <mergeCell ref="Z283:AD284"/>
    <mergeCell ref="AE283:AJ284"/>
    <mergeCell ref="AK283:AP284"/>
    <mergeCell ref="AQ283:AV284"/>
    <mergeCell ref="AW283:BD284"/>
    <mergeCell ref="AJ279:AN279"/>
    <mergeCell ref="AO279:AS279"/>
    <mergeCell ref="AT279:AW279"/>
    <mergeCell ref="AX279:BB279"/>
    <mergeCell ref="BC279:BG279"/>
    <mergeCell ref="BH279:BL279"/>
    <mergeCell ref="A279:F279"/>
    <mergeCell ref="G279:P279"/>
    <mergeCell ref="Q279:U279"/>
    <mergeCell ref="V279:Y279"/>
    <mergeCell ref="Z279:AD279"/>
    <mergeCell ref="AE279:AI279"/>
    <mergeCell ref="AQ286:AV286"/>
    <mergeCell ref="AW286:BD286"/>
    <mergeCell ref="BE286:BL286"/>
    <mergeCell ref="A287:F287"/>
    <mergeCell ref="G287:S287"/>
    <mergeCell ref="T287:Y287"/>
    <mergeCell ref="Z287:AD287"/>
    <mergeCell ref="AE287:AJ287"/>
    <mergeCell ref="AK287:AP287"/>
    <mergeCell ref="AQ287:AV287"/>
    <mergeCell ref="A286:F286"/>
    <mergeCell ref="G286:S286"/>
    <mergeCell ref="T286:Y286"/>
    <mergeCell ref="Z286:AD286"/>
    <mergeCell ref="AE286:AJ286"/>
    <mergeCell ref="AK286:AP286"/>
    <mergeCell ref="BE283:BL284"/>
    <mergeCell ref="A285:F285"/>
    <mergeCell ref="G285:S285"/>
    <mergeCell ref="T285:Y285"/>
    <mergeCell ref="Z285:AD285"/>
    <mergeCell ref="AE285:AJ285"/>
    <mergeCell ref="AK285:AP285"/>
    <mergeCell ref="AQ285:AV285"/>
    <mergeCell ref="AW285:BD285"/>
    <mergeCell ref="BE285:BL285"/>
    <mergeCell ref="BC31:BG31"/>
    <mergeCell ref="BH31:BL31"/>
    <mergeCell ref="BM31:BQ31"/>
    <mergeCell ref="BR31:BT31"/>
    <mergeCell ref="BU31:BY31"/>
    <mergeCell ref="A32:D32"/>
    <mergeCell ref="E32:W32"/>
    <mergeCell ref="X32:AB32"/>
    <mergeCell ref="AC32:AG32"/>
    <mergeCell ref="AH32:AJ32"/>
    <mergeCell ref="A302:AA302"/>
    <mergeCell ref="AH302:AP302"/>
    <mergeCell ref="AU302:BF302"/>
    <mergeCell ref="AH303:AP303"/>
    <mergeCell ref="AU303:BF303"/>
    <mergeCell ref="A31:D31"/>
    <mergeCell ref="E31:W31"/>
    <mergeCell ref="X31:AB31"/>
    <mergeCell ref="AC31:AG31"/>
    <mergeCell ref="AH31:AJ31"/>
    <mergeCell ref="A295:BL295"/>
    <mergeCell ref="A299:AA299"/>
    <mergeCell ref="AH299:AP299"/>
    <mergeCell ref="AU299:BF299"/>
    <mergeCell ref="AH300:AP300"/>
    <mergeCell ref="AU300:BF300"/>
    <mergeCell ref="AW287:BD287"/>
    <mergeCell ref="BE287:BL287"/>
    <mergeCell ref="A289:BL289"/>
    <mergeCell ref="A290:BL290"/>
    <mergeCell ref="A293:BL293"/>
    <mergeCell ref="A294:BL294"/>
    <mergeCell ref="BU33:BY33"/>
    <mergeCell ref="A34:D34"/>
    <mergeCell ref="E34:W34"/>
    <mergeCell ref="X34:AB34"/>
    <mergeCell ref="AC34:AG34"/>
    <mergeCell ref="AH34:AJ34"/>
    <mergeCell ref="AK34:AO34"/>
    <mergeCell ref="AP34:AT34"/>
    <mergeCell ref="AU34:AY34"/>
    <mergeCell ref="AZ34:BB34"/>
    <mergeCell ref="AU33:AY33"/>
    <mergeCell ref="AZ33:BB33"/>
    <mergeCell ref="BC33:BG33"/>
    <mergeCell ref="BH33:BL33"/>
    <mergeCell ref="BM33:BQ33"/>
    <mergeCell ref="BR33:BT33"/>
    <mergeCell ref="BM32:BQ32"/>
    <mergeCell ref="BR32:BT32"/>
    <mergeCell ref="BU32:BY32"/>
    <mergeCell ref="A33:D33"/>
    <mergeCell ref="E33:W33"/>
    <mergeCell ref="X33:AB33"/>
    <mergeCell ref="AC33:AG33"/>
    <mergeCell ref="AH33:AJ33"/>
    <mergeCell ref="AK33:AO33"/>
    <mergeCell ref="AP33:AT33"/>
    <mergeCell ref="AK32:AO32"/>
    <mergeCell ref="AP32:AT32"/>
    <mergeCell ref="AU32:AY32"/>
    <mergeCell ref="AZ32:BB32"/>
    <mergeCell ref="BC32:BG32"/>
    <mergeCell ref="BH32:BL32"/>
    <mergeCell ref="BM35:BQ35"/>
    <mergeCell ref="BR35:BT35"/>
    <mergeCell ref="BU35:BY35"/>
    <mergeCell ref="AK35:AO35"/>
    <mergeCell ref="AP35:AT35"/>
    <mergeCell ref="AU35:AY35"/>
    <mergeCell ref="AZ35:BB35"/>
    <mergeCell ref="BC35:BG35"/>
    <mergeCell ref="BH35:BL35"/>
    <mergeCell ref="BC34:BG34"/>
    <mergeCell ref="BH34:BL34"/>
    <mergeCell ref="BM34:BQ34"/>
    <mergeCell ref="BR34:BT34"/>
    <mergeCell ref="BU34:BY34"/>
    <mergeCell ref="A35:D35"/>
    <mergeCell ref="E35:W35"/>
    <mergeCell ref="X35:AB35"/>
    <mergeCell ref="AC35:AG35"/>
    <mergeCell ref="AH35:AJ35"/>
    <mergeCell ref="BC45:BG45"/>
    <mergeCell ref="A46:D46"/>
    <mergeCell ref="E46:W46"/>
    <mergeCell ref="X46:AB46"/>
    <mergeCell ref="AC46:AG46"/>
    <mergeCell ref="AH46:AJ46"/>
    <mergeCell ref="AK46:AO46"/>
    <mergeCell ref="AP46:AT46"/>
    <mergeCell ref="AU46:AY46"/>
    <mergeCell ref="AZ46:BB46"/>
    <mergeCell ref="AC45:AG45"/>
    <mergeCell ref="AH45:AJ45"/>
    <mergeCell ref="AK45:AO45"/>
    <mergeCell ref="AP45:AT45"/>
    <mergeCell ref="AU45:AY45"/>
    <mergeCell ref="AZ45:BB45"/>
    <mergeCell ref="A44:D44"/>
    <mergeCell ref="E44:W44"/>
    <mergeCell ref="X44:AB44"/>
    <mergeCell ref="AC44:AG44"/>
    <mergeCell ref="AH44:AJ44"/>
    <mergeCell ref="AK44:AO44"/>
    <mergeCell ref="AP44:AT44"/>
    <mergeCell ref="AU44:AY44"/>
    <mergeCell ref="AZ44:BB44"/>
    <mergeCell ref="BC48:BG48"/>
    <mergeCell ref="BC47:BG47"/>
    <mergeCell ref="A48:D48"/>
    <mergeCell ref="E48:W48"/>
    <mergeCell ref="X48:AB48"/>
    <mergeCell ref="AC48:AG48"/>
    <mergeCell ref="AH48:AJ48"/>
    <mergeCell ref="AK48:AO48"/>
    <mergeCell ref="AP48:AT48"/>
    <mergeCell ref="AU48:AY48"/>
    <mergeCell ref="AZ48:BB48"/>
    <mergeCell ref="BC46:BG46"/>
    <mergeCell ref="A47:D47"/>
    <mergeCell ref="E47:W47"/>
    <mergeCell ref="X47:AB47"/>
    <mergeCell ref="AC47:AG47"/>
    <mergeCell ref="AH47:AJ47"/>
    <mergeCell ref="AK47:AO47"/>
    <mergeCell ref="AP47:AT47"/>
    <mergeCell ref="AU47:AY47"/>
    <mergeCell ref="AZ47:BB47"/>
    <mergeCell ref="BC59:BG59"/>
    <mergeCell ref="BH59:BL59"/>
    <mergeCell ref="BM59:BQ59"/>
    <mergeCell ref="BR59:BT59"/>
    <mergeCell ref="BU59:BY59"/>
    <mergeCell ref="A60:D60"/>
    <mergeCell ref="E60:W60"/>
    <mergeCell ref="X60:AB60"/>
    <mergeCell ref="AC60:AG60"/>
    <mergeCell ref="AH60:AJ60"/>
    <mergeCell ref="A59:D59"/>
    <mergeCell ref="E59:W59"/>
    <mergeCell ref="X59:AB59"/>
    <mergeCell ref="AC59:AG59"/>
    <mergeCell ref="AH59:AJ59"/>
    <mergeCell ref="AK59:AO59"/>
    <mergeCell ref="AP59:AT59"/>
    <mergeCell ref="AU59:AY59"/>
    <mergeCell ref="AZ59:BB59"/>
    <mergeCell ref="BU61:BY61"/>
    <mergeCell ref="A62:D62"/>
    <mergeCell ref="E62:W62"/>
    <mergeCell ref="X62:AB62"/>
    <mergeCell ref="AC62:AG62"/>
    <mergeCell ref="AH62:AJ62"/>
    <mergeCell ref="AK62:AO62"/>
    <mergeCell ref="AP62:AT62"/>
    <mergeCell ref="AU62:AY62"/>
    <mergeCell ref="AZ62:BB62"/>
    <mergeCell ref="AU61:AY61"/>
    <mergeCell ref="AZ61:BB61"/>
    <mergeCell ref="BC61:BG61"/>
    <mergeCell ref="BH61:BL61"/>
    <mergeCell ref="BM61:BQ61"/>
    <mergeCell ref="BR61:BT61"/>
    <mergeCell ref="BM60:BQ60"/>
    <mergeCell ref="BR60:BT60"/>
    <mergeCell ref="BU60:BY60"/>
    <mergeCell ref="A61:D61"/>
    <mergeCell ref="E61:W61"/>
    <mergeCell ref="X61:AB61"/>
    <mergeCell ref="AC61:AG61"/>
    <mergeCell ref="AH61:AJ61"/>
    <mergeCell ref="AK61:AO61"/>
    <mergeCell ref="AP61:AT61"/>
    <mergeCell ref="AK60:AO60"/>
    <mergeCell ref="AP60:AT60"/>
    <mergeCell ref="AU60:AY60"/>
    <mergeCell ref="AZ60:BB60"/>
    <mergeCell ref="BC60:BG60"/>
    <mergeCell ref="BH60:BL60"/>
    <mergeCell ref="BM63:BQ63"/>
    <mergeCell ref="BR63:BT63"/>
    <mergeCell ref="BU63:BY63"/>
    <mergeCell ref="A64:D64"/>
    <mergeCell ref="E64:W64"/>
    <mergeCell ref="X64:AB64"/>
    <mergeCell ref="AC64:AG64"/>
    <mergeCell ref="AH64:AJ64"/>
    <mergeCell ref="AK64:AO64"/>
    <mergeCell ref="AP64:AT64"/>
    <mergeCell ref="AK63:AO63"/>
    <mergeCell ref="AP63:AT63"/>
    <mergeCell ref="AU63:AY63"/>
    <mergeCell ref="AZ63:BB63"/>
    <mergeCell ref="BC63:BG63"/>
    <mergeCell ref="BH63:BL63"/>
    <mergeCell ref="BC62:BG62"/>
    <mergeCell ref="BH62:BL62"/>
    <mergeCell ref="BM62:BQ62"/>
    <mergeCell ref="BR62:BT62"/>
    <mergeCell ref="BU62:BY62"/>
    <mergeCell ref="A63:D63"/>
    <mergeCell ref="E63:W63"/>
    <mergeCell ref="X63:AB63"/>
    <mergeCell ref="AC63:AG63"/>
    <mergeCell ref="AH63:AJ63"/>
    <mergeCell ref="BC65:BG65"/>
    <mergeCell ref="BH65:BL65"/>
    <mergeCell ref="BM65:BQ65"/>
    <mergeCell ref="BR65:BT65"/>
    <mergeCell ref="BU65:BY65"/>
    <mergeCell ref="A66:D66"/>
    <mergeCell ref="E66:W66"/>
    <mergeCell ref="X66:AB66"/>
    <mergeCell ref="AC66:AG66"/>
    <mergeCell ref="AH66:AJ66"/>
    <mergeCell ref="BU64:BY64"/>
    <mergeCell ref="A65:D65"/>
    <mergeCell ref="E65:W65"/>
    <mergeCell ref="X65:AB65"/>
    <mergeCell ref="AC65:AG65"/>
    <mergeCell ref="AH65:AJ65"/>
    <mergeCell ref="AK65:AO65"/>
    <mergeCell ref="AP65:AT65"/>
    <mergeCell ref="AU65:AY65"/>
    <mergeCell ref="AZ65:BB65"/>
    <mergeCell ref="AU64:AY64"/>
    <mergeCell ref="AZ64:BB64"/>
    <mergeCell ref="BC64:BG64"/>
    <mergeCell ref="BH64:BL64"/>
    <mergeCell ref="BM64:BQ64"/>
    <mergeCell ref="BR64:BT64"/>
    <mergeCell ref="BU67:BY67"/>
    <mergeCell ref="A68:D68"/>
    <mergeCell ref="E68:W68"/>
    <mergeCell ref="X68:AB68"/>
    <mergeCell ref="AC68:AG68"/>
    <mergeCell ref="AH68:AJ68"/>
    <mergeCell ref="AK68:AO68"/>
    <mergeCell ref="AP68:AT68"/>
    <mergeCell ref="AU68:AY68"/>
    <mergeCell ref="AZ68:BB68"/>
    <mergeCell ref="AU67:AY67"/>
    <mergeCell ref="AZ67:BB67"/>
    <mergeCell ref="BC67:BG67"/>
    <mergeCell ref="BH67:BL67"/>
    <mergeCell ref="BM67:BQ67"/>
    <mergeCell ref="BR67:BT67"/>
    <mergeCell ref="BM66:BQ66"/>
    <mergeCell ref="BR66:BT66"/>
    <mergeCell ref="BU66:BY66"/>
    <mergeCell ref="A67:D67"/>
    <mergeCell ref="E67:W67"/>
    <mergeCell ref="X67:AB67"/>
    <mergeCell ref="AC67:AG67"/>
    <mergeCell ref="AH67:AJ67"/>
    <mergeCell ref="AK67:AO67"/>
    <mergeCell ref="AP67:AT67"/>
    <mergeCell ref="AK66:AO66"/>
    <mergeCell ref="AP66:AT66"/>
    <mergeCell ref="AU66:AY66"/>
    <mergeCell ref="AZ66:BB66"/>
    <mergeCell ref="BC66:BG66"/>
    <mergeCell ref="BH66:BL66"/>
    <mergeCell ref="BM69:BQ69"/>
    <mergeCell ref="BR69:BT69"/>
    <mergeCell ref="BU69:BY69"/>
    <mergeCell ref="A70:D70"/>
    <mergeCell ref="E70:W70"/>
    <mergeCell ref="X70:AB70"/>
    <mergeCell ref="AC70:AG70"/>
    <mergeCell ref="AH70:AJ70"/>
    <mergeCell ref="AK70:AO70"/>
    <mergeCell ref="AP70:AT70"/>
    <mergeCell ref="AK69:AO69"/>
    <mergeCell ref="AP69:AT69"/>
    <mergeCell ref="AU69:AY69"/>
    <mergeCell ref="AZ69:BB69"/>
    <mergeCell ref="BC69:BG69"/>
    <mergeCell ref="BH69:BL69"/>
    <mergeCell ref="BC68:BG68"/>
    <mergeCell ref="BH68:BL68"/>
    <mergeCell ref="BM68:BQ68"/>
    <mergeCell ref="BR68:BT68"/>
    <mergeCell ref="BU68:BY68"/>
    <mergeCell ref="A69:D69"/>
    <mergeCell ref="E69:W69"/>
    <mergeCell ref="X69:AB69"/>
    <mergeCell ref="AC69:AG69"/>
    <mergeCell ref="AH69:AJ69"/>
    <mergeCell ref="BC71:BG71"/>
    <mergeCell ref="BH71:BL71"/>
    <mergeCell ref="BM71:BQ71"/>
    <mergeCell ref="BR71:BT71"/>
    <mergeCell ref="BU71:BY71"/>
    <mergeCell ref="A72:D72"/>
    <mergeCell ref="E72:W72"/>
    <mergeCell ref="X72:AB72"/>
    <mergeCell ref="AC72:AG72"/>
    <mergeCell ref="AH72:AJ72"/>
    <mergeCell ref="BU70:BY70"/>
    <mergeCell ref="A71:D71"/>
    <mergeCell ref="E71:W71"/>
    <mergeCell ref="X71:AB71"/>
    <mergeCell ref="AC71:AG71"/>
    <mergeCell ref="AH71:AJ71"/>
    <mergeCell ref="AK71:AO71"/>
    <mergeCell ref="AP71:AT71"/>
    <mergeCell ref="AU71:AY71"/>
    <mergeCell ref="AZ71:BB71"/>
    <mergeCell ref="AU70:AY70"/>
    <mergeCell ref="AZ70:BB70"/>
    <mergeCell ref="BC70:BG70"/>
    <mergeCell ref="BH70:BL70"/>
    <mergeCell ref="BM70:BQ70"/>
    <mergeCell ref="BR70:BT70"/>
    <mergeCell ref="BU73:BY73"/>
    <mergeCell ref="AU73:AY73"/>
    <mergeCell ref="AZ73:BB73"/>
    <mergeCell ref="BC73:BG73"/>
    <mergeCell ref="BH73:BL73"/>
    <mergeCell ref="BM73:BQ73"/>
    <mergeCell ref="BR73:BT73"/>
    <mergeCell ref="BM72:BQ72"/>
    <mergeCell ref="BR72:BT72"/>
    <mergeCell ref="BU72:BY72"/>
    <mergeCell ref="A73:D73"/>
    <mergeCell ref="E73:W73"/>
    <mergeCell ref="X73:AB73"/>
    <mergeCell ref="AC73:AG73"/>
    <mergeCell ref="AH73:AJ73"/>
    <mergeCell ref="AK73:AO73"/>
    <mergeCell ref="AP73:AT73"/>
    <mergeCell ref="AK72:AO72"/>
    <mergeCell ref="AP72:AT72"/>
    <mergeCell ref="AU72:AY72"/>
    <mergeCell ref="AZ72:BB72"/>
    <mergeCell ref="BC72:BG72"/>
    <mergeCell ref="BH72:BL72"/>
    <mergeCell ref="AU91:AY91"/>
    <mergeCell ref="AZ91:BB91"/>
    <mergeCell ref="BC91:BG91"/>
    <mergeCell ref="A92:D92"/>
    <mergeCell ref="E92:W92"/>
    <mergeCell ref="X92:AB92"/>
    <mergeCell ref="AC92:AG92"/>
    <mergeCell ref="AH92:AJ92"/>
    <mergeCell ref="AK92:AO92"/>
    <mergeCell ref="AP92:AT92"/>
    <mergeCell ref="E91:W91"/>
    <mergeCell ref="X91:AB91"/>
    <mergeCell ref="AC91:AG91"/>
    <mergeCell ref="AH91:AJ91"/>
    <mergeCell ref="AK91:AO91"/>
    <mergeCell ref="AP91:AT91"/>
    <mergeCell ref="A90:D90"/>
    <mergeCell ref="E90:W90"/>
    <mergeCell ref="X90:AB90"/>
    <mergeCell ref="AC90:AG90"/>
    <mergeCell ref="AH90:AJ90"/>
    <mergeCell ref="AK90:AO90"/>
    <mergeCell ref="AP90:AT90"/>
    <mergeCell ref="AU93:AY93"/>
    <mergeCell ref="AZ93:BB93"/>
    <mergeCell ref="BC93:BG93"/>
    <mergeCell ref="A94:D94"/>
    <mergeCell ref="E94:W94"/>
    <mergeCell ref="X94:AB94"/>
    <mergeCell ref="AC94:AG94"/>
    <mergeCell ref="AH94:AJ94"/>
    <mergeCell ref="AK94:AO94"/>
    <mergeCell ref="AP94:AT94"/>
    <mergeCell ref="AU92:AY92"/>
    <mergeCell ref="AZ92:BB92"/>
    <mergeCell ref="BC92:BG92"/>
    <mergeCell ref="A93:D93"/>
    <mergeCell ref="E93:W93"/>
    <mergeCell ref="X93:AB93"/>
    <mergeCell ref="AC93:AG93"/>
    <mergeCell ref="AH93:AJ93"/>
    <mergeCell ref="AK93:AO93"/>
    <mergeCell ref="AP93:AT93"/>
    <mergeCell ref="AU95:AY95"/>
    <mergeCell ref="AZ95:BB95"/>
    <mergeCell ref="BC95:BG95"/>
    <mergeCell ref="A96:D96"/>
    <mergeCell ref="E96:W96"/>
    <mergeCell ref="X96:AB96"/>
    <mergeCell ref="AC96:AG96"/>
    <mergeCell ref="AH96:AJ96"/>
    <mergeCell ref="AK96:AO96"/>
    <mergeCell ref="AP96:AT96"/>
    <mergeCell ref="AU94:AY94"/>
    <mergeCell ref="AZ94:BB94"/>
    <mergeCell ref="BC94:BG94"/>
    <mergeCell ref="A95:D95"/>
    <mergeCell ref="E95:W95"/>
    <mergeCell ref="X95:AB95"/>
    <mergeCell ref="AC95:AG95"/>
    <mergeCell ref="AH95:AJ95"/>
    <mergeCell ref="AK95:AO95"/>
    <mergeCell ref="AP95:AT95"/>
    <mergeCell ref="AU97:AY97"/>
    <mergeCell ref="AZ97:BB97"/>
    <mergeCell ref="BC97:BG97"/>
    <mergeCell ref="A98:D98"/>
    <mergeCell ref="E98:W98"/>
    <mergeCell ref="X98:AB98"/>
    <mergeCell ref="AC98:AG98"/>
    <mergeCell ref="AH98:AJ98"/>
    <mergeCell ref="AK98:AO98"/>
    <mergeCell ref="AP98:AT98"/>
    <mergeCell ref="AU96:AY96"/>
    <mergeCell ref="AZ96:BB96"/>
    <mergeCell ref="BC96:BG96"/>
    <mergeCell ref="A97:D97"/>
    <mergeCell ref="E97:W97"/>
    <mergeCell ref="X97:AB97"/>
    <mergeCell ref="AC97:AG97"/>
    <mergeCell ref="AH97:AJ97"/>
    <mergeCell ref="AK97:AO97"/>
    <mergeCell ref="AP97:AT97"/>
    <mergeCell ref="AU99:AY99"/>
    <mergeCell ref="AZ99:BB99"/>
    <mergeCell ref="BC99:BG99"/>
    <mergeCell ref="A100:D100"/>
    <mergeCell ref="E100:W100"/>
    <mergeCell ref="X100:AB100"/>
    <mergeCell ref="AC100:AG100"/>
    <mergeCell ref="AH100:AJ100"/>
    <mergeCell ref="AK100:AO100"/>
    <mergeCell ref="AP100:AT100"/>
    <mergeCell ref="AU98:AY98"/>
    <mergeCell ref="AZ98:BB98"/>
    <mergeCell ref="BC98:BG98"/>
    <mergeCell ref="A99:D99"/>
    <mergeCell ref="E99:W99"/>
    <mergeCell ref="X99:AB99"/>
    <mergeCell ref="AC99:AG99"/>
    <mergeCell ref="AH99:AJ99"/>
    <mergeCell ref="AK99:AO99"/>
    <mergeCell ref="AP99:AT99"/>
    <mergeCell ref="AU101:AY101"/>
    <mergeCell ref="AZ101:BB101"/>
    <mergeCell ref="BC101:BG101"/>
    <mergeCell ref="A102:D102"/>
    <mergeCell ref="E102:W102"/>
    <mergeCell ref="X102:AB102"/>
    <mergeCell ref="AC102:AG102"/>
    <mergeCell ref="AH102:AJ102"/>
    <mergeCell ref="AK102:AO102"/>
    <mergeCell ref="AP102:AT102"/>
    <mergeCell ref="AU100:AY100"/>
    <mergeCell ref="AZ100:BB100"/>
    <mergeCell ref="BC100:BG100"/>
    <mergeCell ref="A101:D101"/>
    <mergeCell ref="E101:W101"/>
    <mergeCell ref="X101:AB101"/>
    <mergeCell ref="AC101:AG101"/>
    <mergeCell ref="AH101:AJ101"/>
    <mergeCell ref="AK101:AO101"/>
    <mergeCell ref="AP101:AT101"/>
    <mergeCell ref="AD123:AF123"/>
    <mergeCell ref="AG123:AK123"/>
    <mergeCell ref="AL123:AP123"/>
    <mergeCell ref="AU104:AY104"/>
    <mergeCell ref="AZ104:BB104"/>
    <mergeCell ref="BC104:BG104"/>
    <mergeCell ref="AU103:AY103"/>
    <mergeCell ref="AZ103:BB103"/>
    <mergeCell ref="BC103:BG103"/>
    <mergeCell ref="A104:D104"/>
    <mergeCell ref="E104:W104"/>
    <mergeCell ref="X104:AB104"/>
    <mergeCell ref="AC104:AG104"/>
    <mergeCell ref="AH104:AJ104"/>
    <mergeCell ref="AK104:AO104"/>
    <mergeCell ref="AP104:AT104"/>
    <mergeCell ref="AU102:AY102"/>
    <mergeCell ref="AZ102:BB102"/>
    <mergeCell ref="BC102:BG102"/>
    <mergeCell ref="A103:D103"/>
    <mergeCell ref="E103:W103"/>
    <mergeCell ref="X103:AB103"/>
    <mergeCell ref="AC103:AG103"/>
    <mergeCell ref="AH103:AJ103"/>
    <mergeCell ref="AK103:AO103"/>
    <mergeCell ref="AP103:AT103"/>
    <mergeCell ref="AV121:AX121"/>
    <mergeCell ref="AY121:BC121"/>
    <mergeCell ref="BD121:BH121"/>
    <mergeCell ref="AV119:AX119"/>
    <mergeCell ref="AY119:BC119"/>
    <mergeCell ref="BD119:BH119"/>
    <mergeCell ref="A133:C133"/>
    <mergeCell ref="D133:S133"/>
    <mergeCell ref="T133:X133"/>
    <mergeCell ref="Y133:AC133"/>
    <mergeCell ref="AD133:AF133"/>
    <mergeCell ref="AG133:AK133"/>
    <mergeCell ref="AL133:AP133"/>
    <mergeCell ref="AY124:BC124"/>
    <mergeCell ref="BD124:BH124"/>
    <mergeCell ref="BI124:BM124"/>
    <mergeCell ref="BN124:BP124"/>
    <mergeCell ref="BQ124:BU124"/>
    <mergeCell ref="BQ123:BU123"/>
    <mergeCell ref="A124:C124"/>
    <mergeCell ref="D124:S124"/>
    <mergeCell ref="T124:X124"/>
    <mergeCell ref="Y124:AC124"/>
    <mergeCell ref="AD124:AF124"/>
    <mergeCell ref="AG124:AK124"/>
    <mergeCell ref="AL124:AP124"/>
    <mergeCell ref="AQ124:AU124"/>
    <mergeCell ref="AV124:AX124"/>
    <mergeCell ref="AQ123:AU123"/>
    <mergeCell ref="AV123:AX123"/>
    <mergeCell ref="AY123:BC123"/>
    <mergeCell ref="BD123:BH123"/>
    <mergeCell ref="BI123:BM123"/>
    <mergeCell ref="BN123:BP123"/>
    <mergeCell ref="A123:C123"/>
    <mergeCell ref="D123:S123"/>
    <mergeCell ref="T123:X123"/>
    <mergeCell ref="Y123:AC123"/>
    <mergeCell ref="AU145:AY145"/>
    <mergeCell ref="AZ145:BD145"/>
    <mergeCell ref="BE145:BI145"/>
    <mergeCell ref="BJ145:BN145"/>
    <mergeCell ref="BO145:BS145"/>
    <mergeCell ref="BT145:BX145"/>
    <mergeCell ref="A145:C145"/>
    <mergeCell ref="D145:P145"/>
    <mergeCell ref="Q145:U145"/>
    <mergeCell ref="V145:AE145"/>
    <mergeCell ref="AF145:AJ145"/>
    <mergeCell ref="AK145:AO145"/>
    <mergeCell ref="AP145:AT145"/>
    <mergeCell ref="AQ134:AU134"/>
    <mergeCell ref="AV134:AX134"/>
    <mergeCell ref="AY134:BC134"/>
    <mergeCell ref="D134:S134"/>
    <mergeCell ref="T134:X134"/>
    <mergeCell ref="Y134:AC134"/>
    <mergeCell ref="AD134:AF134"/>
    <mergeCell ref="AG134:AK134"/>
    <mergeCell ref="AL134:AP134"/>
    <mergeCell ref="BE142:BI142"/>
    <mergeCell ref="BJ142:BN142"/>
    <mergeCell ref="BO142:BS142"/>
    <mergeCell ref="BT142:BX142"/>
    <mergeCell ref="BT141:BX141"/>
    <mergeCell ref="A142:C142"/>
    <mergeCell ref="D142:P142"/>
    <mergeCell ref="Q142:U142"/>
    <mergeCell ref="V142:AE142"/>
    <mergeCell ref="AF142:AJ142"/>
    <mergeCell ref="BE147:BI147"/>
    <mergeCell ref="BJ147:BN147"/>
    <mergeCell ref="BO147:BS147"/>
    <mergeCell ref="BT147:BX147"/>
    <mergeCell ref="A148:C148"/>
    <mergeCell ref="D148:P148"/>
    <mergeCell ref="Q148:U148"/>
    <mergeCell ref="V148:AE148"/>
    <mergeCell ref="AF148:AJ148"/>
    <mergeCell ref="AK148:AO148"/>
    <mergeCell ref="BT146:BX146"/>
    <mergeCell ref="A147:C147"/>
    <mergeCell ref="D147:P147"/>
    <mergeCell ref="Q147:U147"/>
    <mergeCell ref="V147:AE147"/>
    <mergeCell ref="AF147:AJ147"/>
    <mergeCell ref="AK147:AO147"/>
    <mergeCell ref="AP147:AT147"/>
    <mergeCell ref="AU147:AY147"/>
    <mergeCell ref="AZ147:BD147"/>
    <mergeCell ref="AP146:AT146"/>
    <mergeCell ref="AU146:AY146"/>
    <mergeCell ref="AZ146:BD146"/>
    <mergeCell ref="BE146:BI146"/>
    <mergeCell ref="BJ146:BN146"/>
    <mergeCell ref="BO146:BS146"/>
    <mergeCell ref="A146:C146"/>
    <mergeCell ref="D146:P146"/>
    <mergeCell ref="Q146:U146"/>
    <mergeCell ref="V146:AE146"/>
    <mergeCell ref="AF146:AJ146"/>
    <mergeCell ref="AK146:AO146"/>
    <mergeCell ref="BE149:BI149"/>
    <mergeCell ref="BJ149:BN149"/>
    <mergeCell ref="BO149:BS149"/>
    <mergeCell ref="BT149:BX149"/>
    <mergeCell ref="A150:C150"/>
    <mergeCell ref="D150:P150"/>
    <mergeCell ref="Q150:U150"/>
    <mergeCell ref="V150:AE150"/>
    <mergeCell ref="AF150:AJ150"/>
    <mergeCell ref="AK150:AO150"/>
    <mergeCell ref="BT148:BX148"/>
    <mergeCell ref="A149:C149"/>
    <mergeCell ref="D149:P149"/>
    <mergeCell ref="Q149:U149"/>
    <mergeCell ref="V149:AE149"/>
    <mergeCell ref="AF149:AJ149"/>
    <mergeCell ref="AK149:AO149"/>
    <mergeCell ref="AP149:AT149"/>
    <mergeCell ref="AU149:AY149"/>
    <mergeCell ref="AZ149:BD149"/>
    <mergeCell ref="AP148:AT148"/>
    <mergeCell ref="AU148:AY148"/>
    <mergeCell ref="AZ148:BD148"/>
    <mergeCell ref="BE148:BI148"/>
    <mergeCell ref="BJ148:BN148"/>
    <mergeCell ref="BO148:BS148"/>
    <mergeCell ref="BE151:BI151"/>
    <mergeCell ref="BJ151:BN151"/>
    <mergeCell ref="BO151:BS151"/>
    <mergeCell ref="BT151:BX151"/>
    <mergeCell ref="A152:C152"/>
    <mergeCell ref="D152:P152"/>
    <mergeCell ref="Q152:U152"/>
    <mergeCell ref="V152:AE152"/>
    <mergeCell ref="AF152:AJ152"/>
    <mergeCell ref="AK152:AO152"/>
    <mergeCell ref="BT150:BX150"/>
    <mergeCell ref="A151:C151"/>
    <mergeCell ref="D151:P151"/>
    <mergeCell ref="Q151:U151"/>
    <mergeCell ref="V151:AE151"/>
    <mergeCell ref="AF151:AJ151"/>
    <mergeCell ref="AK151:AO151"/>
    <mergeCell ref="AP151:AT151"/>
    <mergeCell ref="AU151:AY151"/>
    <mergeCell ref="AZ151:BD151"/>
    <mergeCell ref="AP150:AT150"/>
    <mergeCell ref="AU150:AY150"/>
    <mergeCell ref="AZ150:BD150"/>
    <mergeCell ref="BE150:BI150"/>
    <mergeCell ref="BJ150:BN150"/>
    <mergeCell ref="BO150:BS150"/>
    <mergeCell ref="BE153:BI153"/>
    <mergeCell ref="BJ153:BN153"/>
    <mergeCell ref="BO153:BS153"/>
    <mergeCell ref="BT153:BX153"/>
    <mergeCell ref="A154:C154"/>
    <mergeCell ref="D154:P154"/>
    <mergeCell ref="Q154:U154"/>
    <mergeCell ref="V154:AE154"/>
    <mergeCell ref="AF154:AJ154"/>
    <mergeCell ref="AK154:AO154"/>
    <mergeCell ref="BT152:BX152"/>
    <mergeCell ref="A153:C153"/>
    <mergeCell ref="D153:P153"/>
    <mergeCell ref="Q153:U153"/>
    <mergeCell ref="V153:AE153"/>
    <mergeCell ref="AF153:AJ153"/>
    <mergeCell ref="AK153:AO153"/>
    <mergeCell ref="AP153:AT153"/>
    <mergeCell ref="AU153:AY153"/>
    <mergeCell ref="AZ153:BD153"/>
    <mergeCell ref="AP152:AT152"/>
    <mergeCell ref="AU152:AY152"/>
    <mergeCell ref="AZ152:BD152"/>
    <mergeCell ref="BE152:BI152"/>
    <mergeCell ref="BJ152:BN152"/>
    <mergeCell ref="BO152:BS152"/>
    <mergeCell ref="BE155:BI155"/>
    <mergeCell ref="BJ155:BN155"/>
    <mergeCell ref="BO155:BS155"/>
    <mergeCell ref="BT155:BX155"/>
    <mergeCell ref="A156:C156"/>
    <mergeCell ref="D156:P156"/>
    <mergeCell ref="Q156:U156"/>
    <mergeCell ref="V156:AE156"/>
    <mergeCell ref="AF156:AJ156"/>
    <mergeCell ref="AK156:AO156"/>
    <mergeCell ref="BT154:BX154"/>
    <mergeCell ref="A155:C155"/>
    <mergeCell ref="D155:P155"/>
    <mergeCell ref="Q155:U155"/>
    <mergeCell ref="V155:AE155"/>
    <mergeCell ref="AF155:AJ155"/>
    <mergeCell ref="AK155:AO155"/>
    <mergeCell ref="AP155:AT155"/>
    <mergeCell ref="AU155:AY155"/>
    <mergeCell ref="AZ155:BD155"/>
    <mergeCell ref="AP154:AT154"/>
    <mergeCell ref="AU154:AY154"/>
    <mergeCell ref="AZ154:BD154"/>
    <mergeCell ref="BE154:BI154"/>
    <mergeCell ref="BJ154:BN154"/>
    <mergeCell ref="BO154:BS154"/>
    <mergeCell ref="A175:C175"/>
    <mergeCell ref="D175:P175"/>
    <mergeCell ref="Q175:U175"/>
    <mergeCell ref="V175:AE175"/>
    <mergeCell ref="AF175:AJ175"/>
    <mergeCell ref="AK175:AO175"/>
    <mergeCell ref="AP175:AT175"/>
    <mergeCell ref="AU175:AY175"/>
    <mergeCell ref="AZ175:BD175"/>
    <mergeCell ref="BE157:BI157"/>
    <mergeCell ref="BJ157:BN157"/>
    <mergeCell ref="BO157:BS157"/>
    <mergeCell ref="BT157:BX157"/>
    <mergeCell ref="BT156:BX156"/>
    <mergeCell ref="A157:C157"/>
    <mergeCell ref="D157:P157"/>
    <mergeCell ref="Q157:U157"/>
    <mergeCell ref="V157:AE157"/>
    <mergeCell ref="AF157:AJ157"/>
    <mergeCell ref="AK157:AO157"/>
    <mergeCell ref="AP157:AT157"/>
    <mergeCell ref="AU157:AY157"/>
    <mergeCell ref="AZ157:BD157"/>
    <mergeCell ref="AP156:AT156"/>
    <mergeCell ref="AU156:AY156"/>
    <mergeCell ref="AZ156:BD156"/>
    <mergeCell ref="BE156:BI156"/>
    <mergeCell ref="BJ156:BN156"/>
    <mergeCell ref="BO156:BS156"/>
    <mergeCell ref="AP172:AT172"/>
    <mergeCell ref="AU172:AY172"/>
    <mergeCell ref="AZ172:BD172"/>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V176:AE176"/>
    <mergeCell ref="AF176:AJ176"/>
    <mergeCell ref="AK176:AO176"/>
    <mergeCell ref="AP176:AT176"/>
    <mergeCell ref="AU176:AY176"/>
    <mergeCell ref="AZ176:BD176"/>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A205:T205"/>
    <mergeCell ref="U205:Y205"/>
    <mergeCell ref="Z205:AD205"/>
    <mergeCell ref="AE205:AI205"/>
    <mergeCell ref="AJ205:AN205"/>
    <mergeCell ref="AO205:AS205"/>
    <mergeCell ref="AT205:AX205"/>
    <mergeCell ref="AY205:BC205"/>
    <mergeCell ref="BD205:BH205"/>
    <mergeCell ref="BE187:BI187"/>
    <mergeCell ref="BE186:BI186"/>
    <mergeCell ref="A187:C187"/>
    <mergeCell ref="D187:P187"/>
    <mergeCell ref="Q187:U187"/>
    <mergeCell ref="V187:AE187"/>
    <mergeCell ref="AF187:AJ187"/>
    <mergeCell ref="AK187:AO187"/>
    <mergeCell ref="AP187:AT187"/>
    <mergeCell ref="AU187:AY187"/>
    <mergeCell ref="AZ187:BD187"/>
    <mergeCell ref="AO203:AS203"/>
    <mergeCell ref="AT203:AX203"/>
    <mergeCell ref="AY203:BC203"/>
    <mergeCell ref="BD203:BH203"/>
    <mergeCell ref="BI203:BM203"/>
    <mergeCell ref="AO201:AS201"/>
    <mergeCell ref="AT201:AX201"/>
    <mergeCell ref="AY201:BC201"/>
    <mergeCell ref="BD201:BH201"/>
    <mergeCell ref="BI201:BM201"/>
    <mergeCell ref="D190:P190"/>
    <mergeCell ref="Q190:U190"/>
    <mergeCell ref="AY207:BC207"/>
    <mergeCell ref="BD207:BH207"/>
    <mergeCell ref="BI207:BM207"/>
    <mergeCell ref="BN207:BR207"/>
    <mergeCell ref="A208:T208"/>
    <mergeCell ref="U208:Y208"/>
    <mergeCell ref="Z208:AD208"/>
    <mergeCell ref="AE208:AI208"/>
    <mergeCell ref="AJ208:AN208"/>
    <mergeCell ref="AO208:AS208"/>
    <mergeCell ref="BD206:BH206"/>
    <mergeCell ref="BI206:BM206"/>
    <mergeCell ref="BN206:BR206"/>
    <mergeCell ref="A207:T207"/>
    <mergeCell ref="U207:Y207"/>
    <mergeCell ref="Z207:AD207"/>
    <mergeCell ref="AE207:AI207"/>
    <mergeCell ref="AJ207:AN207"/>
    <mergeCell ref="AO207:AS207"/>
    <mergeCell ref="AT207:AX207"/>
    <mergeCell ref="Z206:AD206"/>
    <mergeCell ref="AE206:AI206"/>
    <mergeCell ref="AJ206:AN206"/>
    <mergeCell ref="AO206:AS206"/>
    <mergeCell ref="AT206:AX206"/>
    <mergeCell ref="AY206:BC206"/>
    <mergeCell ref="A210:T210"/>
    <mergeCell ref="U210:Y210"/>
    <mergeCell ref="Z210:AD210"/>
    <mergeCell ref="AE210:AI210"/>
    <mergeCell ref="AJ210:AN210"/>
    <mergeCell ref="AO210:AS210"/>
    <mergeCell ref="AO209:AS209"/>
    <mergeCell ref="AT209:AX209"/>
    <mergeCell ref="AY209:BC209"/>
    <mergeCell ref="BD209:BH209"/>
    <mergeCell ref="BI209:BM209"/>
    <mergeCell ref="BN209:BR209"/>
    <mergeCell ref="AT208:AX208"/>
    <mergeCell ref="AY208:BC208"/>
    <mergeCell ref="BD208:BH208"/>
    <mergeCell ref="BI208:BM208"/>
    <mergeCell ref="BN208:BR208"/>
    <mergeCell ref="A209:T209"/>
    <mergeCell ref="U209:Y209"/>
    <mergeCell ref="Z209:AD209"/>
    <mergeCell ref="AE209:AI209"/>
    <mergeCell ref="AJ209:AN209"/>
    <mergeCell ref="AU220:AW220"/>
    <mergeCell ref="AX220:AZ220"/>
    <mergeCell ref="BA220:BC220"/>
    <mergeCell ref="BD220:BF220"/>
    <mergeCell ref="BG220:BI220"/>
    <mergeCell ref="BJ220:BL220"/>
    <mergeCell ref="AC220:AE220"/>
    <mergeCell ref="AF220:AH220"/>
    <mergeCell ref="AI220:AK220"/>
    <mergeCell ref="AL220:AN220"/>
    <mergeCell ref="AO220:AQ220"/>
    <mergeCell ref="AR220:AT220"/>
    <mergeCell ref="AT210:AX210"/>
    <mergeCell ref="AY210:BC210"/>
    <mergeCell ref="BD210:BH210"/>
    <mergeCell ref="BI210:BM210"/>
    <mergeCell ref="BN210:BR210"/>
    <mergeCell ref="BA218:BC218"/>
    <mergeCell ref="BD218:BF218"/>
    <mergeCell ref="BG218:BI218"/>
    <mergeCell ref="BJ218:BL218"/>
    <mergeCell ref="AC217:AE217"/>
    <mergeCell ref="AF217:AH217"/>
    <mergeCell ref="BJ215:BL216"/>
    <mergeCell ref="BA221:BC221"/>
    <mergeCell ref="BD221:BF221"/>
    <mergeCell ref="BG221:BI221"/>
    <mergeCell ref="BJ221:BL221"/>
    <mergeCell ref="A222:C222"/>
    <mergeCell ref="D222:V222"/>
    <mergeCell ref="W222:Y222"/>
    <mergeCell ref="Z222:AB222"/>
    <mergeCell ref="AC222:AE222"/>
    <mergeCell ref="AF222:AH222"/>
    <mergeCell ref="AI221:AK221"/>
    <mergeCell ref="AL221:AN221"/>
    <mergeCell ref="AO221:AQ221"/>
    <mergeCell ref="AR221:AT221"/>
    <mergeCell ref="AU221:AW221"/>
    <mergeCell ref="AX221:AZ221"/>
    <mergeCell ref="A221:C221"/>
    <mergeCell ref="D221:V221"/>
    <mergeCell ref="W221:Y221"/>
    <mergeCell ref="Z221:AB221"/>
    <mergeCell ref="AC221:AE221"/>
    <mergeCell ref="AF221:AH221"/>
    <mergeCell ref="BA223:BC223"/>
    <mergeCell ref="BD223:BF223"/>
    <mergeCell ref="BG223:BI223"/>
    <mergeCell ref="BJ223:BL223"/>
    <mergeCell ref="A224:C224"/>
    <mergeCell ref="D224:V224"/>
    <mergeCell ref="W224:Y224"/>
    <mergeCell ref="Z224:AB224"/>
    <mergeCell ref="AC224:AE224"/>
    <mergeCell ref="AF224:AH224"/>
    <mergeCell ref="AI223:AK223"/>
    <mergeCell ref="AL223:AN223"/>
    <mergeCell ref="AO223:AQ223"/>
    <mergeCell ref="AR223:AT223"/>
    <mergeCell ref="AU223:AW223"/>
    <mergeCell ref="AX223:AZ223"/>
    <mergeCell ref="BA222:BC222"/>
    <mergeCell ref="BD222:BF222"/>
    <mergeCell ref="BG222:BI222"/>
    <mergeCell ref="BJ222:BL222"/>
    <mergeCell ref="A223:C223"/>
    <mergeCell ref="D223:V223"/>
    <mergeCell ref="W223:Y223"/>
    <mergeCell ref="Z223:AB223"/>
    <mergeCell ref="AC223:AE223"/>
    <mergeCell ref="AF223:AH223"/>
    <mergeCell ref="AI222:AK222"/>
    <mergeCell ref="AL222:AN222"/>
    <mergeCell ref="AO222:AQ222"/>
    <mergeCell ref="AR222:AT222"/>
    <mergeCell ref="AU222:AW222"/>
    <mergeCell ref="AX222:AZ222"/>
    <mergeCell ref="BA225:BC225"/>
    <mergeCell ref="BD225:BF225"/>
    <mergeCell ref="BG225:BI225"/>
    <mergeCell ref="BJ225:BL225"/>
    <mergeCell ref="AI225:AK225"/>
    <mergeCell ref="AL225:AN225"/>
    <mergeCell ref="AO225:AQ225"/>
    <mergeCell ref="AR225:AT225"/>
    <mergeCell ref="AU225:AW225"/>
    <mergeCell ref="AX225:AZ225"/>
    <mergeCell ref="BA224:BC224"/>
    <mergeCell ref="BD224:BF224"/>
    <mergeCell ref="BG224:BI224"/>
    <mergeCell ref="BJ224:BL224"/>
    <mergeCell ref="A225:C225"/>
    <mergeCell ref="D225:V225"/>
    <mergeCell ref="W225:Y225"/>
    <mergeCell ref="Z225:AB225"/>
    <mergeCell ref="AC225:AE225"/>
    <mergeCell ref="AF225:AH225"/>
    <mergeCell ref="AI224:AK224"/>
    <mergeCell ref="AL224:AN224"/>
    <mergeCell ref="AO224:AQ224"/>
    <mergeCell ref="AR224:AT224"/>
    <mergeCell ref="AU224:AW224"/>
    <mergeCell ref="AX224:AZ224"/>
    <mergeCell ref="AP245:AT245"/>
    <mergeCell ref="AU245:AY245"/>
    <mergeCell ref="AZ245:BD245"/>
    <mergeCell ref="A245:F245"/>
    <mergeCell ref="G245:S245"/>
    <mergeCell ref="T245:Z245"/>
    <mergeCell ref="AA245:AE245"/>
    <mergeCell ref="AF245:AJ245"/>
    <mergeCell ref="AK245:AO245"/>
    <mergeCell ref="AP236:AT236"/>
    <mergeCell ref="AU236:AY236"/>
    <mergeCell ref="AZ236:BD236"/>
    <mergeCell ref="BE236:BI236"/>
    <mergeCell ref="BJ236:BN236"/>
    <mergeCell ref="BO236:BS236"/>
    <mergeCell ref="A236:F236"/>
    <mergeCell ref="G236:S236"/>
    <mergeCell ref="T236:Z236"/>
    <mergeCell ref="AA236:AE236"/>
    <mergeCell ref="AF236:AJ236"/>
    <mergeCell ref="AK236:AO236"/>
    <mergeCell ref="AZ243:BD243"/>
    <mergeCell ref="A244:F244"/>
    <mergeCell ref="G244:S244"/>
    <mergeCell ref="T244:Z244"/>
    <mergeCell ref="AA244:AE244"/>
    <mergeCell ref="AF244:AJ244"/>
    <mergeCell ref="AK244:AO244"/>
    <mergeCell ref="AP244:AT244"/>
    <mergeCell ref="AU244:AY244"/>
    <mergeCell ref="AZ244:BD244"/>
    <mergeCell ref="AU242:AY242"/>
    <mergeCell ref="AX256:BA256"/>
    <mergeCell ref="BB256:BE256"/>
    <mergeCell ref="BF256:BI256"/>
    <mergeCell ref="BJ256:BM256"/>
    <mergeCell ref="BJ255:BM255"/>
    <mergeCell ref="A256:M256"/>
    <mergeCell ref="N256:U256"/>
    <mergeCell ref="V256:Y256"/>
    <mergeCell ref="Z256:AC256"/>
    <mergeCell ref="AD256:AG256"/>
    <mergeCell ref="AH256:AK256"/>
    <mergeCell ref="AL256:AO256"/>
    <mergeCell ref="AP256:AS256"/>
    <mergeCell ref="AT256:AW256"/>
    <mergeCell ref="A255:M255"/>
    <mergeCell ref="N255:U255"/>
    <mergeCell ref="V255:Y255"/>
    <mergeCell ref="Z255:AC255"/>
    <mergeCell ref="AD255:AG255"/>
    <mergeCell ref="AH255:AK255"/>
    <mergeCell ref="AL255:AO255"/>
    <mergeCell ref="AP255:AS255"/>
  </mergeCells>
  <conditionalFormatting sqref="A122:A124 A132:A134 A219:A225">
    <cfRule type="cellIs" dxfId="45" priority="19" stopIfTrue="1" operator="equal">
      <formula>A121</formula>
    </cfRule>
  </conditionalFormatting>
  <conditionalFormatting sqref="A145:C159 A175:C189 A161:C166 A191:C196">
    <cfRule type="cellIs" dxfId="44" priority="17" stopIfTrue="1" operator="equal">
      <formula>A144</formula>
    </cfRule>
    <cfRule type="cellIs" dxfId="43" priority="18" stopIfTrue="1" operator="equal">
      <formula>0</formula>
    </cfRule>
  </conditionalFormatting>
  <conditionalFormatting sqref="A135">
    <cfRule type="cellIs" dxfId="42" priority="21" stopIfTrue="1" operator="equal">
      <formula>A132</formula>
    </cfRule>
  </conditionalFormatting>
  <conditionalFormatting sqref="A144:C144 A174:C174">
    <cfRule type="cellIs" dxfId="41" priority="22" stopIfTrue="1" operator="equal">
      <formula>A142</formula>
    </cfRule>
    <cfRule type="cellIs" dxfId="40" priority="23" stopIfTrue="1" operator="equal">
      <formula>0</formula>
    </cfRule>
  </conditionalFormatting>
  <conditionalFormatting sqref="A143:C143">
    <cfRule type="cellIs" dxfId="39" priority="15" stopIfTrue="1" operator="equal">
      <formula>A141</formula>
    </cfRule>
    <cfRule type="cellIs" dxfId="38" priority="16" stopIfTrue="1" operator="equal">
      <formula>0</formula>
    </cfRule>
  </conditionalFormatting>
  <conditionalFormatting sqref="A173:C173">
    <cfRule type="cellIs" dxfId="37" priority="13" stopIfTrue="1" operator="equal">
      <formula>A171</formula>
    </cfRule>
    <cfRule type="cellIs" dxfId="36" priority="14" stopIfTrue="1" operator="equal">
      <formula>0</formula>
    </cfRule>
  </conditionalFormatting>
  <conditionalFormatting sqref="A166:C166 A196:C196">
    <cfRule type="cellIs" dxfId="35" priority="26" stopIfTrue="1" operator="equal">
      <formula>A157</formula>
    </cfRule>
    <cfRule type="cellIs" dxfId="34" priority="27" stopIfTrue="1" operator="equal">
      <formula>0</formula>
    </cfRule>
  </conditionalFormatting>
  <conditionalFormatting sqref="A164:C164">
    <cfRule type="cellIs" dxfId="33" priority="30" stopIfTrue="1" operator="equal">
      <formula>A157</formula>
    </cfRule>
    <cfRule type="cellIs" dxfId="32" priority="31" stopIfTrue="1" operator="equal">
      <formula>0</formula>
    </cfRule>
  </conditionalFormatting>
  <conditionalFormatting sqref="A160:C160 A190:C190">
    <cfRule type="cellIs" dxfId="31" priority="34" stopIfTrue="1" operator="equal">
      <formula>A157</formula>
    </cfRule>
    <cfRule type="cellIs" dxfId="30" priority="35" stopIfTrue="1" operator="equal">
      <formula>0</formula>
    </cfRule>
  </conditionalFormatting>
  <conditionalFormatting sqref="A194:C194">
    <cfRule type="cellIs" dxfId="29" priority="38" stopIfTrue="1" operator="equal">
      <formula>A187</formula>
    </cfRule>
    <cfRule type="cellIs" dxfId="28" priority="39" stopIfTrue="1" operator="equal">
      <formula>0</formula>
    </cfRule>
  </conditionalFormatting>
  <conditionalFormatting sqref="A160:C160">
    <cfRule type="cellIs" dxfId="27" priority="11" stopIfTrue="1" operator="equal">
      <formula>A159</formula>
    </cfRule>
    <cfRule type="cellIs" dxfId="26" priority="12" stopIfTrue="1" operator="equal">
      <formula>0</formula>
    </cfRule>
  </conditionalFormatting>
  <conditionalFormatting sqref="A159:C159">
    <cfRule type="cellIs" dxfId="23" priority="9" stopIfTrue="1" operator="equal">
      <formula>A157</formula>
    </cfRule>
    <cfRule type="cellIs" dxfId="22" priority="10" stopIfTrue="1" operator="equal">
      <formula>0</formula>
    </cfRule>
  </conditionalFormatting>
  <conditionalFormatting sqref="A158:C158">
    <cfRule type="cellIs" dxfId="19" priority="7" stopIfTrue="1" operator="equal">
      <formula>A156</formula>
    </cfRule>
    <cfRule type="cellIs" dxfId="18" priority="8" stopIfTrue="1" operator="equal">
      <formula>0</formula>
    </cfRule>
  </conditionalFormatting>
  <conditionalFormatting sqref="A190:C190">
    <cfRule type="cellIs" dxfId="13" priority="5" stopIfTrue="1" operator="equal">
      <formula>A189</formula>
    </cfRule>
    <cfRule type="cellIs" dxfId="12" priority="6" stopIfTrue="1" operator="equal">
      <formula>0</formula>
    </cfRule>
  </conditionalFormatting>
  <conditionalFormatting sqref="A189:C189">
    <cfRule type="cellIs" dxfId="9" priority="3" stopIfTrue="1" operator="equal">
      <formula>A187</formula>
    </cfRule>
    <cfRule type="cellIs" dxfId="8" priority="4" stopIfTrue="1" operator="equal">
      <formula>0</formula>
    </cfRule>
  </conditionalFormatting>
  <conditionalFormatting sqref="A188:C188">
    <cfRule type="cellIs" dxfId="5" priority="1" stopIfTrue="1" operator="equal">
      <formula>A186</formula>
    </cfRule>
    <cfRule type="cellIs" dxfId="4" priority="2" stopIfTrue="1" operator="equal">
      <formula>0</formula>
    </cfRule>
  </conditionalFormatting>
  <pageMargins left="0.32" right="0.33" top="0.39370078740157499" bottom="0.39370078740157499" header="0" footer="0"/>
  <pageSetup paperSize="9" scale="58" fitToHeight="500" orientation="landscape" r:id="rId1"/>
  <headerFooter alignWithMargins="0"/>
  <rowBreaks count="6" manualBreakCount="6">
    <brk id="36" max="76" man="1"/>
    <brk id="82" max="76" man="1"/>
    <brk id="134" max="76" man="1"/>
    <brk id="167" max="76" man="1"/>
    <brk id="212" max="76" man="1"/>
    <brk id="258"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КПК0111020</vt:lpstr>
      <vt:lpstr>'Додаток2 КПК0111020'!Область_печати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2019-12-04T13:28:12Z</cp:lastPrinted>
  <dcterms:created xsi:type="dcterms:W3CDTF">2016-07-02T12:27:50Z</dcterms:created>
  <dcterms:modified xsi:type="dcterms:W3CDTF">2019-12-04T13:29:03Z</dcterms:modified>
</cp:coreProperties>
</file>