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2 КПК0813121" sheetId="6" r:id="rId1"/>
  </sheets>
  <definedNames>
    <definedName name="_xlnm.Print_Area" localSheetId="0">'Додаток2 КПК0813121'!$A$1:$BY$298</definedName>
  </definedNames>
  <calcPr calcId="125725"/>
</workbook>
</file>

<file path=xl/calcChain.xml><?xml version="1.0" encoding="utf-8"?>
<calcChain xmlns="http://schemas.openxmlformats.org/spreadsheetml/2006/main">
  <c r="BH274" i="6"/>
  <c r="AT274"/>
  <c r="AJ274"/>
  <c r="BG265"/>
  <c r="AQ265"/>
  <c r="AZ242"/>
  <c r="AK242"/>
  <c r="BO234"/>
  <c r="AZ234"/>
  <c r="AK234"/>
  <c r="BE198"/>
  <c r="AP198"/>
  <c r="BE197"/>
  <c r="AP197"/>
  <c r="BE196"/>
  <c r="AP196"/>
  <c r="BE195"/>
  <c r="AP195"/>
  <c r="BE194"/>
  <c r="AP194"/>
  <c r="BE193"/>
  <c r="AP193"/>
  <c r="BE192"/>
  <c r="AP192"/>
  <c r="BE191"/>
  <c r="AP191"/>
  <c r="BE190"/>
  <c r="AP190"/>
  <c r="BE189"/>
  <c r="AP189"/>
  <c r="BE188"/>
  <c r="AP188"/>
  <c r="BE187"/>
  <c r="AP187"/>
  <c r="BE186"/>
  <c r="AP186"/>
  <c r="BE185"/>
  <c r="AP185"/>
  <c r="BE184"/>
  <c r="AP184"/>
  <c r="BE183"/>
  <c r="AP183"/>
  <c r="BE182"/>
  <c r="AP182"/>
  <c r="BE181"/>
  <c r="AP181"/>
  <c r="BE180"/>
  <c r="AP180"/>
  <c r="BE179"/>
  <c r="AP179"/>
  <c r="BE178"/>
  <c r="AP178"/>
  <c r="BE177"/>
  <c r="AP177"/>
  <c r="BE176"/>
  <c r="AP176"/>
  <c r="BE175"/>
  <c r="AP175"/>
  <c r="BE174"/>
  <c r="AP174"/>
  <c r="BE173"/>
  <c r="AP173"/>
  <c r="BE172"/>
  <c r="AP172"/>
  <c r="BE171"/>
  <c r="AP171"/>
  <c r="BE170"/>
  <c r="AP170"/>
  <c r="BE169"/>
  <c r="AP169"/>
  <c r="BE168"/>
  <c r="AP168"/>
  <c r="BE167"/>
  <c r="AP167"/>
  <c r="BE166"/>
  <c r="AP166"/>
  <c r="BE165"/>
  <c r="AP165"/>
  <c r="BE164"/>
  <c r="AP164"/>
  <c r="BE163"/>
  <c r="AP163"/>
  <c r="BE162"/>
  <c r="AP162"/>
  <c r="BE161"/>
  <c r="AP161"/>
  <c r="BE160"/>
  <c r="AP160"/>
  <c r="BE159"/>
  <c r="AP159"/>
  <c r="BT152"/>
  <c r="BE152"/>
  <c r="AP152"/>
  <c r="BT151"/>
  <c r="BE151"/>
  <c r="AP151"/>
  <c r="BT150"/>
  <c r="BE150"/>
  <c r="AP150"/>
  <c r="BT149"/>
  <c r="BE149"/>
  <c r="AP149"/>
  <c r="BT148"/>
  <c r="BE148"/>
  <c r="AP148"/>
  <c r="BT147"/>
  <c r="BE147"/>
  <c r="AP147"/>
  <c r="BT146"/>
  <c r="BE146"/>
  <c r="AP146"/>
  <c r="BT145"/>
  <c r="BE145"/>
  <c r="AP145"/>
  <c r="BT144"/>
  <c r="BE144"/>
  <c r="AP144"/>
  <c r="BT143"/>
  <c r="BE143"/>
  <c r="AP143"/>
  <c r="BT142"/>
  <c r="BE142"/>
  <c r="AP142"/>
  <c r="BT141"/>
  <c r="BE141"/>
  <c r="AP141"/>
  <c r="BT140"/>
  <c r="BE140"/>
  <c r="AP140"/>
  <c r="BT139"/>
  <c r="BE139"/>
  <c r="AP139"/>
  <c r="BT138"/>
  <c r="BE138"/>
  <c r="AP138"/>
  <c r="BT137"/>
  <c r="BE137"/>
  <c r="AP137"/>
  <c r="BT136"/>
  <c r="BE136"/>
  <c r="AP136"/>
  <c r="BT135"/>
  <c r="BE135"/>
  <c r="AP135"/>
  <c r="BT134"/>
  <c r="BE134"/>
  <c r="AP134"/>
  <c r="BT133"/>
  <c r="BE133"/>
  <c r="AP133"/>
  <c r="BT132"/>
  <c r="BE132"/>
  <c r="AP132"/>
  <c r="BT131"/>
  <c r="BE131"/>
  <c r="AP131"/>
  <c r="BT130"/>
  <c r="BE130"/>
  <c r="AP130"/>
  <c r="BT129"/>
  <c r="BE129"/>
  <c r="AP129"/>
  <c r="BT128"/>
  <c r="BE128"/>
  <c r="AP128"/>
  <c r="BT127"/>
  <c r="BE127"/>
  <c r="AP127"/>
  <c r="BT126"/>
  <c r="BE126"/>
  <c r="AP126"/>
  <c r="BT125"/>
  <c r="BE125"/>
  <c r="AP125"/>
  <c r="BT124"/>
  <c r="BE124"/>
  <c r="AP124"/>
  <c r="BT123"/>
  <c r="BE123"/>
  <c r="AP123"/>
  <c r="BT122"/>
  <c r="BE122"/>
  <c r="AP122"/>
  <c r="BT121"/>
  <c r="BE121"/>
  <c r="AP121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BT114"/>
  <c r="BE114"/>
  <c r="AP114"/>
  <c r="BT113"/>
  <c r="BE113"/>
  <c r="AP113"/>
  <c r="BD104"/>
  <c r="AJ104"/>
  <c r="BD103"/>
  <c r="AJ103"/>
  <c r="BU95"/>
  <c r="BB95"/>
  <c r="AI95"/>
  <c r="BU94"/>
  <c r="BB94"/>
  <c r="AI94"/>
  <c r="BG84"/>
  <c r="AM84"/>
  <c r="BG76"/>
  <c r="AM76"/>
  <c r="BG75"/>
  <c r="AM75"/>
  <c r="BG74"/>
  <c r="AM74"/>
  <c r="BG73"/>
  <c r="AM73"/>
  <c r="BG72"/>
  <c r="AM72"/>
  <c r="BG71"/>
  <c r="AM71"/>
  <c r="BU63"/>
  <c r="BB63"/>
  <c r="AI63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<sst xmlns="http://schemas.openxmlformats.org/spreadsheetml/2006/main" count="872" uniqueCount="283">
  <si>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</si>
  <si>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</si>
  <si>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</si>
  <si>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</si>
  <si>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</si>
  <si>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</si>
  <si>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</si>
  <si>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</si>
  <si>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</si>
  <si>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</si>
  <si>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</si>
  <si>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</si>
  <si>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</si>
  <si>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</si>
  <si>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</si>
  <si>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</si>
  <si>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</si>
  <si>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</si>
  <si>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</si>
  <si>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</si>
  <si>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</si>
  <si>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</si>
  <si>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</si>
  <si>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</si>
  <si>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</si>
  <si>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</si>
  <si>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</si>
  <si>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</si>
  <si>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</si>
  <si>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</si>
  <si>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</si>
  <si>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</si>
  <si>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</si>
  <si>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</si>
  <si>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</si>
  <si>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</si>
  <si>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</si>
  <si>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</si>
  <si>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</si>
  <si>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</si>
  <si>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</si>
  <si>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</si>
  <si>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</si>
  <si>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</si>
  <si>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</si>
  <si>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</si>
  <si>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</si>
  <si>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</si>
  <si>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</si>
  <si>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</si>
  <si>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</si>
  <si>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</si>
  <si>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</si>
  <si>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</si>
  <si>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</si>
  <si>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</si>
  <si>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</si>
  <si>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</si>
  <si>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</si>
  <si>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</si>
  <si>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</si>
  <si>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</si>
  <si>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</si>
  <si>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</si>
  <si>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</si>
  <si>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</si>
  <si>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</si>
  <si>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</si>
  <si>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</si>
  <si>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</si>
  <si>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</si>
  <si>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</si>
  <si>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</si>
  <si>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</si>
  <si>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</si>
  <si>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</si>
  <si>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</si>
  <si>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</si>
  <si>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</si>
  <si>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</si>
  <si>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</si>
  <si>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</si>
  <si>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</si>
  <si>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</si>
  <si>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</si>
  <si>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</si>
  <si>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</si>
  <si>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</si>
  <si>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</si>
  <si>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</si>
  <si>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</si>
  <si>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</si>
  <si>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</si>
  <si>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</si>
  <si>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</si>
  <si>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</si>
  <si>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</si>
  <si>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</si>
  <si>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</si>
  <si>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</si>
  <si>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</si>
  <si>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</si>
  <si>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</si>
  <si>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</si>
  <si>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</si>
  <si>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</si>
  <si>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</si>
  <si>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</si>
  <si>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</si>
  <si>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</si>
  <si>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</si>
  <si>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</si>
  <si>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</si>
  <si>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</si>
  <si>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</si>
  <si>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</si>
  <si>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</si>
  <si>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</si>
  <si>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</si>
  <si>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</si>
  <si>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</si>
  <si>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</si>
  <si>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</si>
  <si>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</si>
  <si>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</si>
  <si>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</si>
  <si>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</si>
  <si>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</si>
  <si>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</si>
  <si>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</si>
  <si>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</si>
  <si>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</si>
  <si>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</si>
  <si>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</si>
  <si>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</si>
  <si>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</si>
  <si>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</si>
  <si>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</si>
  <si>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</si>
  <si>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</si>
  <si>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</si>
  <si>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</si>
  <si>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</si>
  <si>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</si>
  <si>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</si>
  <si>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</si>
  <si>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</si>
  <si>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</si>
  <si>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</si>
  <si>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</si>
  <si>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</si>
  <si>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</si>
  <si>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</si>
  <si>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</si>
  <si>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</si>
  <si>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</si>
  <si>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</si>
  <si>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</si>
  <si>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</si>
  <si>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</si>
  <si>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</si>
  <si>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</si>
  <si>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</si>
  <si>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</si>
  <si>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</si>
  <si>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</si>
  <si>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</si>
  <si>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</si>
  <si>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</si>
  <si>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</si>
  <si>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</si>
  <si>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</si>
  <si>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</si>
  <si>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</si>
  <si>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</si>
  <si>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</si>
  <si>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</si>
  <si>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</si>
  <si>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</si>
  <si>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Витрати на утримання установи для забезпечення повноцінного функціонування та надання соціальних послуг</t>
  </si>
  <si>
    <t>затрат</t>
  </si>
  <si>
    <t>кількість центрів соціальних служб для сім`ї, дітей та молоді</t>
  </si>
  <si>
    <t>од.</t>
  </si>
  <si>
    <t>облік основних засобів</t>
  </si>
  <si>
    <t>кількість штатних працівників центрів</t>
  </si>
  <si>
    <t>осіб</t>
  </si>
  <si>
    <t>штатний розпис</t>
  </si>
  <si>
    <t>кількість спеціалістів, залучених до заходів</t>
  </si>
  <si>
    <t>продукту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</si>
  <si>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</si>
  <si>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дитячі будинки сімейного типу</t>
  </si>
  <si>
    <t>облік</t>
  </si>
  <si>
    <t>прийомні сім`ї</t>
  </si>
  <si>
    <t>сім`ї постраждалі від жорстокого поводження та насильства</t>
  </si>
  <si>
    <t>постраждалі від збройних конфліктів та тимчасової окупації</t>
  </si>
  <si>
    <t>сім`ї, в яких є ризик соціального сирітства</t>
  </si>
  <si>
    <t>сім`ї, члени яких перебувають в конфлікті з законом</t>
  </si>
  <si>
    <t>сім`ї, де один чи кілька членів мають інвалідність</t>
  </si>
  <si>
    <t>сім`ї опікунів (піклувальників)</t>
  </si>
  <si>
    <t>сім`ї ромської національності</t>
  </si>
  <si>
    <t>інші (багатодітні та малозабезпечені)</t>
  </si>
  <si>
    <t>сім`ї, яким призначена державна допомога при народженні дитини</t>
  </si>
  <si>
    <t>кількість дітей в прийомних сім`ях, дитячих будинках сімейного типу, сім`ях, які опинилися в складних життєвих обставинах, охоплених соціальним супроводом</t>
  </si>
  <si>
    <t>охоплено соціальною роботою осіб</t>
  </si>
  <si>
    <t>дівчаток</t>
  </si>
  <si>
    <t>жінок</t>
  </si>
  <si>
    <t>хлопчиків</t>
  </si>
  <si>
    <t>чоловіків</t>
  </si>
  <si>
    <t>ефективності</t>
  </si>
  <si>
    <t>середні витрати на забезпечення діяльності одного працівника центру соціальних служб для сім`ї, дітей та молоді</t>
  </si>
  <si>
    <t>грн.</t>
  </si>
  <si>
    <t>розрахунок</t>
  </si>
  <si>
    <t>середні витрати на здійснення соціального супроводу</t>
  </si>
  <si>
    <t>кількість послуг, які надані центрами соціальних служб для сім`ї, дітей та молоді</t>
  </si>
  <si>
    <t>якості</t>
  </si>
  <si>
    <t>відсоток кількості осіб, яким надано соціальні послуги, до осіб, які мали потребу в надані даних послуг</t>
  </si>
  <si>
    <t>відс.</t>
  </si>
  <si>
    <t>питома вага дітей, сімей та молоді від загальної кількості звернень, які внаслідок отриманих соціальних послуг розв`язали свої соціальні проблеми та поліпшили своє становище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</si>
  <si>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</si>
  <si>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</si>
  <si>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</si>
  <si>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</si>
  <si>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</si>
  <si>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</si>
  <si>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</si>
  <si>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</si>
  <si>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</si>
  <si>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</si>
  <si>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Кредиторська та дебіторська заборгованості в поточному, плановому та прогнозних роках не очікується</t>
  </si>
  <si>
    <t>Реалізація заходів державної політики з питань сім'ї та заходів , спрямованих на забезпечення рівних прав та можливостей жінок та чоловіків.</t>
  </si>
  <si>
    <t>Забезпечення соціальної підтримки та надання соціальних послуг дітям, молоді та сім`ям, які опинились в складних життєвих обставинах.</t>
  </si>
  <si>
    <t>Конституція України, _x000D_
Бюджетний кодекс України, _x000D_
Закон України « Про органи місцевого самоврядування», _x000D_
Проект Закону України «Про державний бюджет України на 2021 рік»_x000D_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Наказ  Міністерства соціальної політики України від 14.05.2018 р. № 688 „ Про затвердження Типового переліку бюджетних програм та  результативних показників їх виконання для місцевих бюджетів у галузі «Соціальний захист та соціальне забезпечення»” зі змінами_x000D_
Спільний наказ Міністерства праці та соціальної політики України та Міністерства охорони здоров’я України від 05.10.2005р № 308/519 «Про впорядкування умов оплати праці працівникам закладів охорони здоров’я та установ соціального захисту населення» зі змінами._x000D_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Розпорядження Арбузинської селищної ради №106 від 16.08.2020р "Про затвердження інструкції з підготовки бюджетних запитів на 2021-2023 роки"</t>
  </si>
  <si>
    <t>(0)(8)</t>
  </si>
  <si>
    <t>Відділ соціального захисту населення Арбузинської селищної ради</t>
  </si>
  <si>
    <t>43981519</t>
  </si>
  <si>
    <t>14528000000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</si>
  <si>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</si>
  <si>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</si>
  <si>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</si>
  <si>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</si>
  <si>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</si>
  <si>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</si>
  <si>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</si>
  <si>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</si>
  <si>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</si>
  <si>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</si>
  <si>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</si>
  <si>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</si>
  <si>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</si>
  <si>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</si>
  <si>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</si>
  <si>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</si>
  <si>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</si>
  <si>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</si>
  <si>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</si>
  <si>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</si>
  <si>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</si>
  <si>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</si>
  <si>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</si>
  <si>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</si>
  <si>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</si>
  <si>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</si>
  <si>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</si>
  <si>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</si>
  <si>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</si>
  <si>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</si>
  <si>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</si>
  <si>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</si>
  <si>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</si>
  <si>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</si>
  <si>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</si>
  <si>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</si>
  <si>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</si>
  <si>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(0)(8)(1)(3)(1)(2)(1)</t>
  </si>
  <si>
    <t>(3)(1)(2)(1)</t>
  </si>
  <si>
    <t>(1)(0)(4)(0)</t>
  </si>
  <si>
    <t>Утримання та забезпечення діяльності центрів соціальних служб</t>
  </si>
  <si>
    <t> Орган з питань праці та соціального захисту населення</t>
  </si>
  <si>
    <t>(0)(8)(1)</t>
  </si>
  <si>
    <t>Арбузинський селищний голова</t>
  </si>
  <si>
    <t>Євгеній Травянко</t>
  </si>
  <si>
    <t>Начальник відділу фінансів, бухгалтерського обліку і звітності</t>
  </si>
  <si>
    <t>Ірина Лутчина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</si>
</sst>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98"/>
  <sheetViews>
    <sheetView tabSelected="1" view="pageBreakPreview" topLeftCell="A271" zoomScale="60" workbookViewId="0">
      <selection activeCell="A294" sqref="A294:XFD298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233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8"/>
      <c r="AH4" s="29" t="s">
        <v>232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8"/>
      <c r="AT4" s="30" t="s">
        <v>234</v>
      </c>
      <c r="AU4" s="29"/>
      <c r="AV4" s="29"/>
      <c r="AW4" s="29"/>
      <c r="AX4" s="29"/>
      <c r="AY4" s="29"/>
      <c r="AZ4" s="29"/>
      <c r="BA4" s="2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7"/>
      <c r="AH5" s="32" t="s">
        <v>161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7"/>
      <c r="AT5" s="32" t="s">
        <v>157</v>
      </c>
      <c r="AU5" s="32"/>
      <c r="AV5" s="32"/>
      <c r="AW5" s="32"/>
      <c r="AX5" s="32"/>
      <c r="AY5" s="32"/>
      <c r="AZ5" s="32"/>
      <c r="BA5" s="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28" t="s">
        <v>277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8"/>
      <c r="AH7" s="29" t="s">
        <v>278</v>
      </c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15"/>
      <c r="BC7" s="30" t="s">
        <v>234</v>
      </c>
      <c r="BD7" s="29"/>
      <c r="BE7" s="29"/>
      <c r="BF7" s="29"/>
      <c r="BG7" s="29"/>
      <c r="BH7" s="29"/>
      <c r="BI7" s="29"/>
      <c r="BJ7" s="2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1" t="s">
        <v>155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7"/>
      <c r="AH8" s="32" t="s">
        <v>163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13"/>
      <c r="BC8" s="32" t="s">
        <v>157</v>
      </c>
      <c r="BD8" s="32"/>
      <c r="BE8" s="32"/>
      <c r="BF8" s="32"/>
      <c r="BG8" s="32"/>
      <c r="BH8" s="32"/>
      <c r="BI8" s="32"/>
      <c r="BJ8" s="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9" t="s">
        <v>273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N10" s="29" t="s">
        <v>274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5"/>
      <c r="AA10" s="29" t="s">
        <v>275</v>
      </c>
      <c r="AB10" s="29"/>
      <c r="AC10" s="29"/>
      <c r="AD10" s="29"/>
      <c r="AE10" s="29"/>
      <c r="AF10" s="29"/>
      <c r="AG10" s="29"/>
      <c r="AH10" s="29"/>
      <c r="AI10" s="29"/>
      <c r="AJ10" s="15"/>
      <c r="AK10" s="36" t="s">
        <v>276</v>
      </c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20"/>
      <c r="BL10" s="30" t="s">
        <v>235</v>
      </c>
      <c r="BM10" s="29"/>
      <c r="BN10" s="29"/>
      <c r="BO10" s="29"/>
      <c r="BP10" s="29"/>
      <c r="BQ10" s="29"/>
      <c r="BR10" s="29"/>
      <c r="BS10" s="29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2" t="s">
        <v>165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167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13"/>
      <c r="AA11" s="37" t="s">
        <v>168</v>
      </c>
      <c r="AB11" s="37"/>
      <c r="AC11" s="37"/>
      <c r="AD11" s="37"/>
      <c r="AE11" s="37"/>
      <c r="AF11" s="37"/>
      <c r="AG11" s="37"/>
      <c r="AH11" s="37"/>
      <c r="AI11" s="37"/>
      <c r="AJ11" s="13"/>
      <c r="AK11" s="38" t="s">
        <v>166</v>
      </c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19"/>
      <c r="BL11" s="32" t="s">
        <v>158</v>
      </c>
      <c r="BM11" s="32"/>
      <c r="BN11" s="32"/>
      <c r="BO11" s="32"/>
      <c r="BP11" s="32"/>
      <c r="BQ11" s="32"/>
      <c r="BR11" s="32"/>
      <c r="BS11" s="32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3" t="s">
        <v>261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9" ht="14.25" customHeight="1">
      <c r="A14" s="33" t="s">
        <v>148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9" ht="15" customHeight="1">
      <c r="A15" s="34" t="s">
        <v>229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5" t="s">
        <v>149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</row>
    <row r="18" spans="1:79" ht="15" customHeight="1">
      <c r="A18" s="34" t="s">
        <v>230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3" t="s">
        <v>150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</row>
    <row r="21" spans="1:79" ht="180" customHeight="1">
      <c r="A21" s="34" t="s">
        <v>231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3" t="s">
        <v>151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</row>
    <row r="24" spans="1:79" ht="14.25" customHeight="1">
      <c r="A24" s="45" t="s">
        <v>246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</row>
    <row r="25" spans="1:79" ht="15" customHeight="1">
      <c r="A25" s="46" t="s">
        <v>236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</row>
    <row r="26" spans="1:79" ht="23.1" customHeight="1">
      <c r="A26" s="47" t="s">
        <v>2</v>
      </c>
      <c r="B26" s="48"/>
      <c r="C26" s="48"/>
      <c r="D26" s="49"/>
      <c r="E26" s="47" t="s">
        <v>19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53" t="s">
        <v>237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 t="s">
        <v>240</v>
      </c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 t="s">
        <v>247</v>
      </c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</row>
    <row r="27" spans="1:79" ht="54.75" customHeight="1">
      <c r="A27" s="50"/>
      <c r="B27" s="51"/>
      <c r="C27" s="51"/>
      <c r="D27" s="52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 t="s">
        <v>4</v>
      </c>
      <c r="V27" s="40"/>
      <c r="W27" s="40"/>
      <c r="X27" s="40"/>
      <c r="Y27" s="41"/>
      <c r="Z27" s="39" t="s">
        <v>3</v>
      </c>
      <c r="AA27" s="40"/>
      <c r="AB27" s="40"/>
      <c r="AC27" s="40"/>
      <c r="AD27" s="41"/>
      <c r="AE27" s="42" t="s">
        <v>116</v>
      </c>
      <c r="AF27" s="43"/>
      <c r="AG27" s="43"/>
      <c r="AH27" s="44"/>
      <c r="AI27" s="39" t="s">
        <v>5</v>
      </c>
      <c r="AJ27" s="40"/>
      <c r="AK27" s="40"/>
      <c r="AL27" s="40"/>
      <c r="AM27" s="41"/>
      <c r="AN27" s="39" t="s">
        <v>4</v>
      </c>
      <c r="AO27" s="40"/>
      <c r="AP27" s="40"/>
      <c r="AQ27" s="40"/>
      <c r="AR27" s="41"/>
      <c r="AS27" s="39" t="s">
        <v>3</v>
      </c>
      <c r="AT27" s="40"/>
      <c r="AU27" s="40"/>
      <c r="AV27" s="40"/>
      <c r="AW27" s="41"/>
      <c r="AX27" s="42" t="s">
        <v>116</v>
      </c>
      <c r="AY27" s="43"/>
      <c r="AZ27" s="43"/>
      <c r="BA27" s="44"/>
      <c r="BB27" s="39" t="s">
        <v>96</v>
      </c>
      <c r="BC27" s="40"/>
      <c r="BD27" s="40"/>
      <c r="BE27" s="40"/>
      <c r="BF27" s="41"/>
      <c r="BG27" s="39" t="s">
        <v>4</v>
      </c>
      <c r="BH27" s="40"/>
      <c r="BI27" s="40"/>
      <c r="BJ27" s="40"/>
      <c r="BK27" s="41"/>
      <c r="BL27" s="39" t="s">
        <v>3</v>
      </c>
      <c r="BM27" s="40"/>
      <c r="BN27" s="40"/>
      <c r="BO27" s="40"/>
      <c r="BP27" s="41"/>
      <c r="BQ27" s="42" t="s">
        <v>116</v>
      </c>
      <c r="BR27" s="43"/>
      <c r="BS27" s="43"/>
      <c r="BT27" s="44"/>
      <c r="BU27" s="39" t="s">
        <v>97</v>
      </c>
      <c r="BV27" s="40"/>
      <c r="BW27" s="40"/>
      <c r="BX27" s="40"/>
      <c r="BY27" s="41"/>
    </row>
    <row r="28" spans="1:79" ht="15" customHeight="1">
      <c r="A28" s="39">
        <v>1</v>
      </c>
      <c r="B28" s="40"/>
      <c r="C28" s="40"/>
      <c r="D28" s="41"/>
      <c r="E28" s="39">
        <v>2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39">
        <v>3</v>
      </c>
      <c r="V28" s="40"/>
      <c r="W28" s="40"/>
      <c r="X28" s="40"/>
      <c r="Y28" s="41"/>
      <c r="Z28" s="39">
        <v>4</v>
      </c>
      <c r="AA28" s="40"/>
      <c r="AB28" s="40"/>
      <c r="AC28" s="40"/>
      <c r="AD28" s="41"/>
      <c r="AE28" s="39">
        <v>5</v>
      </c>
      <c r="AF28" s="40"/>
      <c r="AG28" s="40"/>
      <c r="AH28" s="41"/>
      <c r="AI28" s="39">
        <v>6</v>
      </c>
      <c r="AJ28" s="40"/>
      <c r="AK28" s="40"/>
      <c r="AL28" s="40"/>
      <c r="AM28" s="41"/>
      <c r="AN28" s="39">
        <v>7</v>
      </c>
      <c r="AO28" s="40"/>
      <c r="AP28" s="40"/>
      <c r="AQ28" s="40"/>
      <c r="AR28" s="41"/>
      <c r="AS28" s="39">
        <v>8</v>
      </c>
      <c r="AT28" s="40"/>
      <c r="AU28" s="40"/>
      <c r="AV28" s="40"/>
      <c r="AW28" s="41"/>
      <c r="AX28" s="39">
        <v>9</v>
      </c>
      <c r="AY28" s="40"/>
      <c r="AZ28" s="40"/>
      <c r="BA28" s="41"/>
      <c r="BB28" s="39">
        <v>10</v>
      </c>
      <c r="BC28" s="40"/>
      <c r="BD28" s="40"/>
      <c r="BE28" s="40"/>
      <c r="BF28" s="41"/>
      <c r="BG28" s="39">
        <v>11</v>
      </c>
      <c r="BH28" s="40"/>
      <c r="BI28" s="40"/>
      <c r="BJ28" s="40"/>
      <c r="BK28" s="41"/>
      <c r="BL28" s="39">
        <v>12</v>
      </c>
      <c r="BM28" s="40"/>
      <c r="BN28" s="40"/>
      <c r="BO28" s="40"/>
      <c r="BP28" s="41"/>
      <c r="BQ28" s="39">
        <v>13</v>
      </c>
      <c r="BR28" s="40"/>
      <c r="BS28" s="40"/>
      <c r="BT28" s="41"/>
      <c r="BU28" s="39">
        <v>14</v>
      </c>
      <c r="BV28" s="40"/>
      <c r="BW28" s="40"/>
      <c r="BX28" s="40"/>
      <c r="BY28" s="41"/>
    </row>
    <row r="29" spans="1:79" ht="13.5" hidden="1" customHeight="1">
      <c r="A29" s="67" t="s">
        <v>56</v>
      </c>
      <c r="B29" s="68"/>
      <c r="C29" s="68"/>
      <c r="D29" s="69"/>
      <c r="E29" s="67" t="s">
        <v>57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70" t="s">
        <v>65</v>
      </c>
      <c r="V29" s="71"/>
      <c r="W29" s="71"/>
      <c r="X29" s="71"/>
      <c r="Y29" s="72"/>
      <c r="Z29" s="70" t="s">
        <v>66</v>
      </c>
      <c r="AA29" s="71"/>
      <c r="AB29" s="71"/>
      <c r="AC29" s="71"/>
      <c r="AD29" s="72"/>
      <c r="AE29" s="67" t="s">
        <v>91</v>
      </c>
      <c r="AF29" s="68"/>
      <c r="AG29" s="68"/>
      <c r="AH29" s="69"/>
      <c r="AI29" s="54" t="s">
        <v>170</v>
      </c>
      <c r="AJ29" s="55"/>
      <c r="AK29" s="55"/>
      <c r="AL29" s="55"/>
      <c r="AM29" s="56"/>
      <c r="AN29" s="67" t="s">
        <v>67</v>
      </c>
      <c r="AO29" s="68"/>
      <c r="AP29" s="68"/>
      <c r="AQ29" s="68"/>
      <c r="AR29" s="69"/>
      <c r="AS29" s="67" t="s">
        <v>68</v>
      </c>
      <c r="AT29" s="68"/>
      <c r="AU29" s="68"/>
      <c r="AV29" s="68"/>
      <c r="AW29" s="69"/>
      <c r="AX29" s="67" t="s">
        <v>92</v>
      </c>
      <c r="AY29" s="68"/>
      <c r="AZ29" s="68"/>
      <c r="BA29" s="69"/>
      <c r="BB29" s="54" t="s">
        <v>170</v>
      </c>
      <c r="BC29" s="55"/>
      <c r="BD29" s="55"/>
      <c r="BE29" s="55"/>
      <c r="BF29" s="56"/>
      <c r="BG29" s="67" t="s">
        <v>58</v>
      </c>
      <c r="BH29" s="68"/>
      <c r="BI29" s="68"/>
      <c r="BJ29" s="68"/>
      <c r="BK29" s="69"/>
      <c r="BL29" s="67" t="s">
        <v>59</v>
      </c>
      <c r="BM29" s="68"/>
      <c r="BN29" s="68"/>
      <c r="BO29" s="68"/>
      <c r="BP29" s="69"/>
      <c r="BQ29" s="67" t="s">
        <v>93</v>
      </c>
      <c r="BR29" s="68"/>
      <c r="BS29" s="68"/>
      <c r="BT29" s="69"/>
      <c r="BU29" s="54" t="s">
        <v>170</v>
      </c>
      <c r="BV29" s="55"/>
      <c r="BW29" s="55"/>
      <c r="BX29" s="55"/>
      <c r="BY29" s="56"/>
      <c r="CA29" t="s">
        <v>21</v>
      </c>
    </row>
    <row r="30" spans="1:79" s="25" customFormat="1" ht="12.75" customHeight="1">
      <c r="A30" s="57"/>
      <c r="B30" s="58"/>
      <c r="C30" s="58"/>
      <c r="D30" s="59"/>
      <c r="E30" s="60" t="s">
        <v>172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63">
        <v>0</v>
      </c>
      <c r="V30" s="63"/>
      <c r="W30" s="63"/>
      <c r="X30" s="63"/>
      <c r="Y30" s="63"/>
      <c r="Z30" s="63" t="s">
        <v>173</v>
      </c>
      <c r="AA30" s="63"/>
      <c r="AB30" s="63"/>
      <c r="AC30" s="63"/>
      <c r="AD30" s="63"/>
      <c r="AE30" s="64" t="s">
        <v>173</v>
      </c>
      <c r="AF30" s="65"/>
      <c r="AG30" s="65"/>
      <c r="AH30" s="66"/>
      <c r="AI30" s="64">
        <f>IF(ISNUMBER(U30),U30,0)+IF(ISNUMBER(Z30),Z30,0)</f>
        <v>0</v>
      </c>
      <c r="AJ30" s="65"/>
      <c r="AK30" s="65"/>
      <c r="AL30" s="65"/>
      <c r="AM30" s="66"/>
      <c r="AN30" s="64">
        <v>0</v>
      </c>
      <c r="AO30" s="65"/>
      <c r="AP30" s="65"/>
      <c r="AQ30" s="65"/>
      <c r="AR30" s="66"/>
      <c r="AS30" s="64" t="s">
        <v>173</v>
      </c>
      <c r="AT30" s="65"/>
      <c r="AU30" s="65"/>
      <c r="AV30" s="65"/>
      <c r="AW30" s="66"/>
      <c r="AX30" s="64" t="s">
        <v>173</v>
      </c>
      <c r="AY30" s="65"/>
      <c r="AZ30" s="65"/>
      <c r="BA30" s="66"/>
      <c r="BB30" s="64">
        <f>IF(ISNUMBER(AN30),AN30,0)+IF(ISNUMBER(AS30),AS30,0)</f>
        <v>0</v>
      </c>
      <c r="BC30" s="65"/>
      <c r="BD30" s="65"/>
      <c r="BE30" s="65"/>
      <c r="BF30" s="66"/>
      <c r="BG30" s="64">
        <v>244887</v>
      </c>
      <c r="BH30" s="65"/>
      <c r="BI30" s="65"/>
      <c r="BJ30" s="65"/>
      <c r="BK30" s="66"/>
      <c r="BL30" s="64" t="s">
        <v>173</v>
      </c>
      <c r="BM30" s="65"/>
      <c r="BN30" s="65"/>
      <c r="BO30" s="65"/>
      <c r="BP30" s="66"/>
      <c r="BQ30" s="64" t="s">
        <v>173</v>
      </c>
      <c r="BR30" s="65"/>
      <c r="BS30" s="65"/>
      <c r="BT30" s="66"/>
      <c r="BU30" s="64">
        <f>IF(ISNUMBER(BG30),BG30,0)+IF(ISNUMBER(BL30),BL30,0)</f>
        <v>244887</v>
      </c>
      <c r="BV30" s="65"/>
      <c r="BW30" s="65"/>
      <c r="BX30" s="65"/>
      <c r="BY30" s="66"/>
      <c r="CA30" s="25" t="s">
        <v>22</v>
      </c>
    </row>
    <row r="31" spans="1:79" s="6" customFormat="1" ht="12.75" customHeight="1">
      <c r="A31" s="86"/>
      <c r="B31" s="87"/>
      <c r="C31" s="87"/>
      <c r="D31" s="88"/>
      <c r="E31" s="109" t="s">
        <v>147</v>
      </c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1"/>
      <c r="U31" s="78">
        <v>0</v>
      </c>
      <c r="V31" s="78"/>
      <c r="W31" s="78"/>
      <c r="X31" s="78"/>
      <c r="Y31" s="78"/>
      <c r="Z31" s="78">
        <v>0</v>
      </c>
      <c r="AA31" s="78"/>
      <c r="AB31" s="78"/>
      <c r="AC31" s="78"/>
      <c r="AD31" s="78"/>
      <c r="AE31" s="74">
        <v>0</v>
      </c>
      <c r="AF31" s="75"/>
      <c r="AG31" s="75"/>
      <c r="AH31" s="76"/>
      <c r="AI31" s="74">
        <f>IF(ISNUMBER(U31),U31,0)+IF(ISNUMBER(Z31),Z31,0)</f>
        <v>0</v>
      </c>
      <c r="AJ31" s="75"/>
      <c r="AK31" s="75"/>
      <c r="AL31" s="75"/>
      <c r="AM31" s="76"/>
      <c r="AN31" s="74">
        <v>0</v>
      </c>
      <c r="AO31" s="75"/>
      <c r="AP31" s="75"/>
      <c r="AQ31" s="75"/>
      <c r="AR31" s="76"/>
      <c r="AS31" s="74">
        <v>0</v>
      </c>
      <c r="AT31" s="75"/>
      <c r="AU31" s="75"/>
      <c r="AV31" s="75"/>
      <c r="AW31" s="76"/>
      <c r="AX31" s="74">
        <v>0</v>
      </c>
      <c r="AY31" s="75"/>
      <c r="AZ31" s="75"/>
      <c r="BA31" s="76"/>
      <c r="BB31" s="74">
        <f>IF(ISNUMBER(AN31),AN31,0)+IF(ISNUMBER(AS31),AS31,0)</f>
        <v>0</v>
      </c>
      <c r="BC31" s="75"/>
      <c r="BD31" s="75"/>
      <c r="BE31" s="75"/>
      <c r="BF31" s="76"/>
      <c r="BG31" s="74">
        <v>244887</v>
      </c>
      <c r="BH31" s="75"/>
      <c r="BI31" s="75"/>
      <c r="BJ31" s="75"/>
      <c r="BK31" s="76"/>
      <c r="BL31" s="74">
        <v>0</v>
      </c>
      <c r="BM31" s="75"/>
      <c r="BN31" s="75"/>
      <c r="BO31" s="75"/>
      <c r="BP31" s="76"/>
      <c r="BQ31" s="74">
        <v>0</v>
      </c>
      <c r="BR31" s="75"/>
      <c r="BS31" s="75"/>
      <c r="BT31" s="76"/>
      <c r="BU31" s="74">
        <f>IF(ISNUMBER(BG31),BG31,0)+IF(ISNUMBER(BL31),BL31,0)</f>
        <v>244887</v>
      </c>
      <c r="BV31" s="75"/>
      <c r="BW31" s="75"/>
      <c r="BX31" s="75"/>
      <c r="BY31" s="76"/>
    </row>
    <row r="33" spans="1:79" ht="14.25" customHeight="1">
      <c r="A33" s="45" t="s">
        <v>262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" customHeight="1">
      <c r="A34" s="73" t="s">
        <v>236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</row>
    <row r="35" spans="1:79" ht="22.5" customHeight="1">
      <c r="A35" s="47" t="s">
        <v>2</v>
      </c>
      <c r="B35" s="48"/>
      <c r="C35" s="48"/>
      <c r="D35" s="49"/>
      <c r="E35" s="47" t="s">
        <v>19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39" t="s">
        <v>258</v>
      </c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53" t="s">
        <v>263</v>
      </c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79" ht="36" customHeight="1">
      <c r="A36" s="50"/>
      <c r="B36" s="51"/>
      <c r="C36" s="51"/>
      <c r="D36" s="52"/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2"/>
      <c r="X36" s="53" t="s">
        <v>4</v>
      </c>
      <c r="Y36" s="53"/>
      <c r="Z36" s="53"/>
      <c r="AA36" s="53"/>
      <c r="AB36" s="53"/>
      <c r="AC36" s="53" t="s">
        <v>3</v>
      </c>
      <c r="AD36" s="53"/>
      <c r="AE36" s="53"/>
      <c r="AF36" s="53"/>
      <c r="AG36" s="53"/>
      <c r="AH36" s="42" t="s">
        <v>116</v>
      </c>
      <c r="AI36" s="43"/>
      <c r="AJ36" s="43"/>
      <c r="AK36" s="43"/>
      <c r="AL36" s="44"/>
      <c r="AM36" s="39" t="s">
        <v>5</v>
      </c>
      <c r="AN36" s="40"/>
      <c r="AO36" s="40"/>
      <c r="AP36" s="40"/>
      <c r="AQ36" s="41"/>
      <c r="AR36" s="39" t="s">
        <v>4</v>
      </c>
      <c r="AS36" s="40"/>
      <c r="AT36" s="40"/>
      <c r="AU36" s="40"/>
      <c r="AV36" s="41"/>
      <c r="AW36" s="39" t="s">
        <v>3</v>
      </c>
      <c r="AX36" s="40"/>
      <c r="AY36" s="40"/>
      <c r="AZ36" s="40"/>
      <c r="BA36" s="41"/>
      <c r="BB36" s="42" t="s">
        <v>116</v>
      </c>
      <c r="BC36" s="43"/>
      <c r="BD36" s="43"/>
      <c r="BE36" s="43"/>
      <c r="BF36" s="44"/>
      <c r="BG36" s="39" t="s">
        <v>96</v>
      </c>
      <c r="BH36" s="40"/>
      <c r="BI36" s="40"/>
      <c r="BJ36" s="40"/>
      <c r="BK36" s="41"/>
    </row>
    <row r="37" spans="1:79" ht="15" customHeight="1">
      <c r="A37" s="39">
        <v>1</v>
      </c>
      <c r="B37" s="40"/>
      <c r="C37" s="40"/>
      <c r="D37" s="41"/>
      <c r="E37" s="39">
        <v>2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53">
        <v>3</v>
      </c>
      <c r="Y37" s="53"/>
      <c r="Z37" s="53"/>
      <c r="AA37" s="53"/>
      <c r="AB37" s="53"/>
      <c r="AC37" s="53">
        <v>4</v>
      </c>
      <c r="AD37" s="53"/>
      <c r="AE37" s="53"/>
      <c r="AF37" s="53"/>
      <c r="AG37" s="53"/>
      <c r="AH37" s="53">
        <v>5</v>
      </c>
      <c r="AI37" s="53"/>
      <c r="AJ37" s="53"/>
      <c r="AK37" s="53"/>
      <c r="AL37" s="53"/>
      <c r="AM37" s="53">
        <v>6</v>
      </c>
      <c r="AN37" s="53"/>
      <c r="AO37" s="53"/>
      <c r="AP37" s="53"/>
      <c r="AQ37" s="53"/>
      <c r="AR37" s="39">
        <v>7</v>
      </c>
      <c r="AS37" s="40"/>
      <c r="AT37" s="40"/>
      <c r="AU37" s="40"/>
      <c r="AV37" s="41"/>
      <c r="AW37" s="39">
        <v>8</v>
      </c>
      <c r="AX37" s="40"/>
      <c r="AY37" s="40"/>
      <c r="AZ37" s="40"/>
      <c r="BA37" s="41"/>
      <c r="BB37" s="39">
        <v>9</v>
      </c>
      <c r="BC37" s="40"/>
      <c r="BD37" s="40"/>
      <c r="BE37" s="40"/>
      <c r="BF37" s="41"/>
      <c r="BG37" s="39">
        <v>10</v>
      </c>
      <c r="BH37" s="40"/>
      <c r="BI37" s="40"/>
      <c r="BJ37" s="40"/>
      <c r="BK37" s="41"/>
    </row>
    <row r="38" spans="1:79" ht="20.25" hidden="1" customHeight="1">
      <c r="A38" s="67" t="s">
        <v>56</v>
      </c>
      <c r="B38" s="68"/>
      <c r="C38" s="68"/>
      <c r="D38" s="69"/>
      <c r="E38" s="67" t="s">
        <v>57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77" t="s">
        <v>60</v>
      </c>
      <c r="Y38" s="77"/>
      <c r="Z38" s="77"/>
      <c r="AA38" s="77"/>
      <c r="AB38" s="77"/>
      <c r="AC38" s="77" t="s">
        <v>61</v>
      </c>
      <c r="AD38" s="77"/>
      <c r="AE38" s="77"/>
      <c r="AF38" s="77"/>
      <c r="AG38" s="77"/>
      <c r="AH38" s="67" t="s">
        <v>94</v>
      </c>
      <c r="AI38" s="68"/>
      <c r="AJ38" s="68"/>
      <c r="AK38" s="68"/>
      <c r="AL38" s="69"/>
      <c r="AM38" s="54" t="s">
        <v>171</v>
      </c>
      <c r="AN38" s="55"/>
      <c r="AO38" s="55"/>
      <c r="AP38" s="55"/>
      <c r="AQ38" s="56"/>
      <c r="AR38" s="67" t="s">
        <v>62</v>
      </c>
      <c r="AS38" s="68"/>
      <c r="AT38" s="68"/>
      <c r="AU38" s="68"/>
      <c r="AV38" s="69"/>
      <c r="AW38" s="67" t="s">
        <v>63</v>
      </c>
      <c r="AX38" s="68"/>
      <c r="AY38" s="68"/>
      <c r="AZ38" s="68"/>
      <c r="BA38" s="69"/>
      <c r="BB38" s="67" t="s">
        <v>95</v>
      </c>
      <c r="BC38" s="68"/>
      <c r="BD38" s="68"/>
      <c r="BE38" s="68"/>
      <c r="BF38" s="69"/>
      <c r="BG38" s="54" t="s">
        <v>171</v>
      </c>
      <c r="BH38" s="55"/>
      <c r="BI38" s="55"/>
      <c r="BJ38" s="55"/>
      <c r="BK38" s="56"/>
      <c r="CA38" t="s">
        <v>23</v>
      </c>
    </row>
    <row r="39" spans="1:79" s="25" customFormat="1" ht="12.75" customHeight="1">
      <c r="A39" s="57"/>
      <c r="B39" s="58"/>
      <c r="C39" s="58"/>
      <c r="D39" s="59"/>
      <c r="E39" s="60" t="s">
        <v>172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2"/>
      <c r="X39" s="64">
        <v>262578</v>
      </c>
      <c r="Y39" s="65"/>
      <c r="Z39" s="65"/>
      <c r="AA39" s="65"/>
      <c r="AB39" s="66"/>
      <c r="AC39" s="64" t="s">
        <v>173</v>
      </c>
      <c r="AD39" s="65"/>
      <c r="AE39" s="65"/>
      <c r="AF39" s="65"/>
      <c r="AG39" s="66"/>
      <c r="AH39" s="64" t="s">
        <v>173</v>
      </c>
      <c r="AI39" s="65"/>
      <c r="AJ39" s="65"/>
      <c r="AK39" s="65"/>
      <c r="AL39" s="66"/>
      <c r="AM39" s="64">
        <f>IF(ISNUMBER(X39),X39,0)+IF(ISNUMBER(AC39),AC39,0)</f>
        <v>262578</v>
      </c>
      <c r="AN39" s="65"/>
      <c r="AO39" s="65"/>
      <c r="AP39" s="65"/>
      <c r="AQ39" s="66"/>
      <c r="AR39" s="64">
        <v>281142</v>
      </c>
      <c r="AS39" s="65"/>
      <c r="AT39" s="65"/>
      <c r="AU39" s="65"/>
      <c r="AV39" s="66"/>
      <c r="AW39" s="64" t="s">
        <v>173</v>
      </c>
      <c r="AX39" s="65"/>
      <c r="AY39" s="65"/>
      <c r="AZ39" s="65"/>
      <c r="BA39" s="66"/>
      <c r="BB39" s="64" t="s">
        <v>173</v>
      </c>
      <c r="BC39" s="65"/>
      <c r="BD39" s="65"/>
      <c r="BE39" s="65"/>
      <c r="BF39" s="66"/>
      <c r="BG39" s="63">
        <f>IF(ISNUMBER(AR39),AR39,0)+IF(ISNUMBER(AW39),AW39,0)</f>
        <v>281142</v>
      </c>
      <c r="BH39" s="63"/>
      <c r="BI39" s="63"/>
      <c r="BJ39" s="63"/>
      <c r="BK39" s="63"/>
      <c r="CA39" s="25" t="s">
        <v>24</v>
      </c>
    </row>
    <row r="40" spans="1:79" s="6" customFormat="1" ht="12.75" customHeight="1">
      <c r="A40" s="86"/>
      <c r="B40" s="87"/>
      <c r="C40" s="87"/>
      <c r="D40" s="88"/>
      <c r="E40" s="109" t="s">
        <v>147</v>
      </c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1"/>
      <c r="X40" s="74">
        <v>262578</v>
      </c>
      <c r="Y40" s="75"/>
      <c r="Z40" s="75"/>
      <c r="AA40" s="75"/>
      <c r="AB40" s="76"/>
      <c r="AC40" s="74">
        <v>0</v>
      </c>
      <c r="AD40" s="75"/>
      <c r="AE40" s="75"/>
      <c r="AF40" s="75"/>
      <c r="AG40" s="76"/>
      <c r="AH40" s="74">
        <v>0</v>
      </c>
      <c r="AI40" s="75"/>
      <c r="AJ40" s="75"/>
      <c r="AK40" s="75"/>
      <c r="AL40" s="76"/>
      <c r="AM40" s="74">
        <f>IF(ISNUMBER(X40),X40,0)+IF(ISNUMBER(AC40),AC40,0)</f>
        <v>262578</v>
      </c>
      <c r="AN40" s="75"/>
      <c r="AO40" s="75"/>
      <c r="AP40" s="75"/>
      <c r="AQ40" s="76"/>
      <c r="AR40" s="74">
        <v>281142</v>
      </c>
      <c r="AS40" s="75"/>
      <c r="AT40" s="75"/>
      <c r="AU40" s="75"/>
      <c r="AV40" s="76"/>
      <c r="AW40" s="74">
        <v>0</v>
      </c>
      <c r="AX40" s="75"/>
      <c r="AY40" s="75"/>
      <c r="AZ40" s="75"/>
      <c r="BA40" s="76"/>
      <c r="BB40" s="74">
        <v>0</v>
      </c>
      <c r="BC40" s="75"/>
      <c r="BD40" s="75"/>
      <c r="BE40" s="75"/>
      <c r="BF40" s="76"/>
      <c r="BG40" s="78">
        <f>IF(ISNUMBER(AR40),AR40,0)+IF(ISNUMBER(AW40),AW40,0)</f>
        <v>281142</v>
      </c>
      <c r="BH40" s="78"/>
      <c r="BI40" s="78"/>
      <c r="BJ40" s="78"/>
      <c r="BK40" s="78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3" t="s">
        <v>117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9"/>
    </row>
    <row r="44" spans="1:79" ht="14.25" customHeight="1">
      <c r="A44" s="33" t="s">
        <v>248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</row>
    <row r="45" spans="1:79" ht="15" customHeight="1">
      <c r="A45" s="46" t="s">
        <v>236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</row>
    <row r="46" spans="1:79" ht="23.1" customHeight="1">
      <c r="A46" s="79" t="s">
        <v>118</v>
      </c>
      <c r="B46" s="80"/>
      <c r="C46" s="80"/>
      <c r="D46" s="81"/>
      <c r="E46" s="53" t="s">
        <v>19</v>
      </c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39" t="s">
        <v>237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1"/>
      <c r="AN46" s="39" t="s">
        <v>240</v>
      </c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1"/>
      <c r="BG46" s="39" t="s">
        <v>247</v>
      </c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1"/>
    </row>
    <row r="47" spans="1:79" ht="48.75" customHeight="1">
      <c r="A47" s="82"/>
      <c r="B47" s="83"/>
      <c r="C47" s="83"/>
      <c r="D47" s="84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39" t="s">
        <v>4</v>
      </c>
      <c r="V47" s="40"/>
      <c r="W47" s="40"/>
      <c r="X47" s="40"/>
      <c r="Y47" s="41"/>
      <c r="Z47" s="39" t="s">
        <v>3</v>
      </c>
      <c r="AA47" s="40"/>
      <c r="AB47" s="40"/>
      <c r="AC47" s="40"/>
      <c r="AD47" s="41"/>
      <c r="AE47" s="42" t="s">
        <v>116</v>
      </c>
      <c r="AF47" s="43"/>
      <c r="AG47" s="43"/>
      <c r="AH47" s="44"/>
      <c r="AI47" s="39" t="s">
        <v>5</v>
      </c>
      <c r="AJ47" s="40"/>
      <c r="AK47" s="40"/>
      <c r="AL47" s="40"/>
      <c r="AM47" s="41"/>
      <c r="AN47" s="39" t="s">
        <v>4</v>
      </c>
      <c r="AO47" s="40"/>
      <c r="AP47" s="40"/>
      <c r="AQ47" s="40"/>
      <c r="AR47" s="41"/>
      <c r="AS47" s="39" t="s">
        <v>3</v>
      </c>
      <c r="AT47" s="40"/>
      <c r="AU47" s="40"/>
      <c r="AV47" s="40"/>
      <c r="AW47" s="41"/>
      <c r="AX47" s="42" t="s">
        <v>116</v>
      </c>
      <c r="AY47" s="43"/>
      <c r="AZ47" s="43"/>
      <c r="BA47" s="44"/>
      <c r="BB47" s="39" t="s">
        <v>96</v>
      </c>
      <c r="BC47" s="40"/>
      <c r="BD47" s="40"/>
      <c r="BE47" s="40"/>
      <c r="BF47" s="41"/>
      <c r="BG47" s="39" t="s">
        <v>4</v>
      </c>
      <c r="BH47" s="40"/>
      <c r="BI47" s="40"/>
      <c r="BJ47" s="40"/>
      <c r="BK47" s="41"/>
      <c r="BL47" s="39" t="s">
        <v>3</v>
      </c>
      <c r="BM47" s="40"/>
      <c r="BN47" s="40"/>
      <c r="BO47" s="40"/>
      <c r="BP47" s="41"/>
      <c r="BQ47" s="42" t="s">
        <v>116</v>
      </c>
      <c r="BR47" s="43"/>
      <c r="BS47" s="43"/>
      <c r="BT47" s="44"/>
      <c r="BU47" s="39" t="s">
        <v>97</v>
      </c>
      <c r="BV47" s="40"/>
      <c r="BW47" s="40"/>
      <c r="BX47" s="40"/>
      <c r="BY47" s="41"/>
    </row>
    <row r="48" spans="1:79" ht="15" customHeight="1">
      <c r="A48" s="39">
        <v>1</v>
      </c>
      <c r="B48" s="40"/>
      <c r="C48" s="40"/>
      <c r="D48" s="41"/>
      <c r="E48" s="39">
        <v>2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  <c r="U48" s="39">
        <v>3</v>
      </c>
      <c r="V48" s="40"/>
      <c r="W48" s="40"/>
      <c r="X48" s="40"/>
      <c r="Y48" s="41"/>
      <c r="Z48" s="39">
        <v>4</v>
      </c>
      <c r="AA48" s="40"/>
      <c r="AB48" s="40"/>
      <c r="AC48" s="40"/>
      <c r="AD48" s="41"/>
      <c r="AE48" s="39">
        <v>5</v>
      </c>
      <c r="AF48" s="40"/>
      <c r="AG48" s="40"/>
      <c r="AH48" s="41"/>
      <c r="AI48" s="39">
        <v>6</v>
      </c>
      <c r="AJ48" s="40"/>
      <c r="AK48" s="40"/>
      <c r="AL48" s="40"/>
      <c r="AM48" s="41"/>
      <c r="AN48" s="39">
        <v>7</v>
      </c>
      <c r="AO48" s="40"/>
      <c r="AP48" s="40"/>
      <c r="AQ48" s="40"/>
      <c r="AR48" s="41"/>
      <c r="AS48" s="39">
        <v>8</v>
      </c>
      <c r="AT48" s="40"/>
      <c r="AU48" s="40"/>
      <c r="AV48" s="40"/>
      <c r="AW48" s="41"/>
      <c r="AX48" s="39">
        <v>9</v>
      </c>
      <c r="AY48" s="40"/>
      <c r="AZ48" s="40"/>
      <c r="BA48" s="41"/>
      <c r="BB48" s="39">
        <v>10</v>
      </c>
      <c r="BC48" s="40"/>
      <c r="BD48" s="40"/>
      <c r="BE48" s="40"/>
      <c r="BF48" s="41"/>
      <c r="BG48" s="39">
        <v>11</v>
      </c>
      <c r="BH48" s="40"/>
      <c r="BI48" s="40"/>
      <c r="BJ48" s="40"/>
      <c r="BK48" s="41"/>
      <c r="BL48" s="39">
        <v>12</v>
      </c>
      <c r="BM48" s="40"/>
      <c r="BN48" s="40"/>
      <c r="BO48" s="40"/>
      <c r="BP48" s="41"/>
      <c r="BQ48" s="39">
        <v>13</v>
      </c>
      <c r="BR48" s="40"/>
      <c r="BS48" s="40"/>
      <c r="BT48" s="41"/>
      <c r="BU48" s="39">
        <v>14</v>
      </c>
      <c r="BV48" s="40"/>
      <c r="BW48" s="40"/>
      <c r="BX48" s="40"/>
      <c r="BY48" s="41"/>
    </row>
    <row r="49" spans="1:79" s="1" customFormat="1" ht="12.75" hidden="1" customHeight="1">
      <c r="A49" s="67" t="s">
        <v>64</v>
      </c>
      <c r="B49" s="68"/>
      <c r="C49" s="68"/>
      <c r="D49" s="69"/>
      <c r="E49" s="67" t="s">
        <v>57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67" t="s">
        <v>65</v>
      </c>
      <c r="V49" s="68"/>
      <c r="W49" s="68"/>
      <c r="X49" s="68"/>
      <c r="Y49" s="69"/>
      <c r="Z49" s="67" t="s">
        <v>66</v>
      </c>
      <c r="AA49" s="68"/>
      <c r="AB49" s="68"/>
      <c r="AC49" s="68"/>
      <c r="AD49" s="69"/>
      <c r="AE49" s="67" t="s">
        <v>91</v>
      </c>
      <c r="AF49" s="68"/>
      <c r="AG49" s="68"/>
      <c r="AH49" s="69"/>
      <c r="AI49" s="54" t="s">
        <v>170</v>
      </c>
      <c r="AJ49" s="55"/>
      <c r="AK49" s="55"/>
      <c r="AL49" s="55"/>
      <c r="AM49" s="56"/>
      <c r="AN49" s="67" t="s">
        <v>67</v>
      </c>
      <c r="AO49" s="68"/>
      <c r="AP49" s="68"/>
      <c r="AQ49" s="68"/>
      <c r="AR49" s="69"/>
      <c r="AS49" s="67" t="s">
        <v>68</v>
      </c>
      <c r="AT49" s="68"/>
      <c r="AU49" s="68"/>
      <c r="AV49" s="68"/>
      <c r="AW49" s="69"/>
      <c r="AX49" s="67" t="s">
        <v>92</v>
      </c>
      <c r="AY49" s="68"/>
      <c r="AZ49" s="68"/>
      <c r="BA49" s="69"/>
      <c r="BB49" s="54" t="s">
        <v>170</v>
      </c>
      <c r="BC49" s="55"/>
      <c r="BD49" s="55"/>
      <c r="BE49" s="55"/>
      <c r="BF49" s="56"/>
      <c r="BG49" s="67" t="s">
        <v>58</v>
      </c>
      <c r="BH49" s="68"/>
      <c r="BI49" s="68"/>
      <c r="BJ49" s="68"/>
      <c r="BK49" s="69"/>
      <c r="BL49" s="67" t="s">
        <v>59</v>
      </c>
      <c r="BM49" s="68"/>
      <c r="BN49" s="68"/>
      <c r="BO49" s="68"/>
      <c r="BP49" s="69"/>
      <c r="BQ49" s="67" t="s">
        <v>93</v>
      </c>
      <c r="BR49" s="68"/>
      <c r="BS49" s="68"/>
      <c r="BT49" s="69"/>
      <c r="BU49" s="54" t="s">
        <v>170</v>
      </c>
      <c r="BV49" s="55"/>
      <c r="BW49" s="55"/>
      <c r="BX49" s="55"/>
      <c r="BY49" s="56"/>
      <c r="CA49" t="s">
        <v>25</v>
      </c>
    </row>
    <row r="50" spans="1:79" s="25" customFormat="1" ht="12.75" customHeight="1">
      <c r="A50" s="57">
        <v>2111</v>
      </c>
      <c r="B50" s="58"/>
      <c r="C50" s="58"/>
      <c r="D50" s="59"/>
      <c r="E50" s="60" t="s">
        <v>174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2"/>
      <c r="U50" s="64">
        <v>0</v>
      </c>
      <c r="V50" s="65"/>
      <c r="W50" s="65"/>
      <c r="X50" s="65"/>
      <c r="Y50" s="66"/>
      <c r="Z50" s="64">
        <v>0</v>
      </c>
      <c r="AA50" s="65"/>
      <c r="AB50" s="65"/>
      <c r="AC50" s="65"/>
      <c r="AD50" s="66"/>
      <c r="AE50" s="64">
        <v>0</v>
      </c>
      <c r="AF50" s="65"/>
      <c r="AG50" s="65"/>
      <c r="AH50" s="66"/>
      <c r="AI50" s="64">
        <f t="shared" ref="AI50:AI55" si="0">IF(ISNUMBER(U50),U50,0)+IF(ISNUMBER(Z50),Z50,0)</f>
        <v>0</v>
      </c>
      <c r="AJ50" s="65"/>
      <c r="AK50" s="65"/>
      <c r="AL50" s="65"/>
      <c r="AM50" s="66"/>
      <c r="AN50" s="64">
        <v>0</v>
      </c>
      <c r="AO50" s="65"/>
      <c r="AP50" s="65"/>
      <c r="AQ50" s="65"/>
      <c r="AR50" s="66"/>
      <c r="AS50" s="64">
        <v>0</v>
      </c>
      <c r="AT50" s="65"/>
      <c r="AU50" s="65"/>
      <c r="AV50" s="65"/>
      <c r="AW50" s="66"/>
      <c r="AX50" s="64">
        <v>0</v>
      </c>
      <c r="AY50" s="65"/>
      <c r="AZ50" s="65"/>
      <c r="BA50" s="66"/>
      <c r="BB50" s="64">
        <f t="shared" ref="BB50:BB55" si="1">IF(ISNUMBER(AN50),AN50,0)+IF(ISNUMBER(AS50),AS50,0)</f>
        <v>0</v>
      </c>
      <c r="BC50" s="65"/>
      <c r="BD50" s="65"/>
      <c r="BE50" s="65"/>
      <c r="BF50" s="66"/>
      <c r="BG50" s="64">
        <v>194629</v>
      </c>
      <c r="BH50" s="65"/>
      <c r="BI50" s="65"/>
      <c r="BJ50" s="65"/>
      <c r="BK50" s="66"/>
      <c r="BL50" s="64">
        <v>0</v>
      </c>
      <c r="BM50" s="65"/>
      <c r="BN50" s="65"/>
      <c r="BO50" s="65"/>
      <c r="BP50" s="66"/>
      <c r="BQ50" s="64">
        <v>0</v>
      </c>
      <c r="BR50" s="65"/>
      <c r="BS50" s="65"/>
      <c r="BT50" s="66"/>
      <c r="BU50" s="64">
        <f t="shared" ref="BU50:BU55" si="2">IF(ISNUMBER(BG50),BG50,0)+IF(ISNUMBER(BL50),BL50,0)</f>
        <v>194629</v>
      </c>
      <c r="BV50" s="65"/>
      <c r="BW50" s="65"/>
      <c r="BX50" s="65"/>
      <c r="BY50" s="66"/>
      <c r="CA50" s="25" t="s">
        <v>26</v>
      </c>
    </row>
    <row r="51" spans="1:79" s="25" customFormat="1" ht="12.75" customHeight="1">
      <c r="A51" s="57">
        <v>2120</v>
      </c>
      <c r="B51" s="58"/>
      <c r="C51" s="58"/>
      <c r="D51" s="59"/>
      <c r="E51" s="60" t="s">
        <v>175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2"/>
      <c r="U51" s="64">
        <v>0</v>
      </c>
      <c r="V51" s="65"/>
      <c r="W51" s="65"/>
      <c r="X51" s="65"/>
      <c r="Y51" s="66"/>
      <c r="Z51" s="64">
        <v>0</v>
      </c>
      <c r="AA51" s="65"/>
      <c r="AB51" s="65"/>
      <c r="AC51" s="65"/>
      <c r="AD51" s="66"/>
      <c r="AE51" s="64">
        <v>0</v>
      </c>
      <c r="AF51" s="65"/>
      <c r="AG51" s="65"/>
      <c r="AH51" s="66"/>
      <c r="AI51" s="64">
        <f t="shared" si="0"/>
        <v>0</v>
      </c>
      <c r="AJ51" s="65"/>
      <c r="AK51" s="65"/>
      <c r="AL51" s="65"/>
      <c r="AM51" s="66"/>
      <c r="AN51" s="64">
        <v>0</v>
      </c>
      <c r="AO51" s="65"/>
      <c r="AP51" s="65"/>
      <c r="AQ51" s="65"/>
      <c r="AR51" s="66"/>
      <c r="AS51" s="64">
        <v>0</v>
      </c>
      <c r="AT51" s="65"/>
      <c r="AU51" s="65"/>
      <c r="AV51" s="65"/>
      <c r="AW51" s="66"/>
      <c r="AX51" s="64">
        <v>0</v>
      </c>
      <c r="AY51" s="65"/>
      <c r="AZ51" s="65"/>
      <c r="BA51" s="66"/>
      <c r="BB51" s="64">
        <f t="shared" si="1"/>
        <v>0</v>
      </c>
      <c r="BC51" s="65"/>
      <c r="BD51" s="65"/>
      <c r="BE51" s="65"/>
      <c r="BF51" s="66"/>
      <c r="BG51" s="64">
        <v>42818</v>
      </c>
      <c r="BH51" s="65"/>
      <c r="BI51" s="65"/>
      <c r="BJ51" s="65"/>
      <c r="BK51" s="66"/>
      <c r="BL51" s="64">
        <v>0</v>
      </c>
      <c r="BM51" s="65"/>
      <c r="BN51" s="65"/>
      <c r="BO51" s="65"/>
      <c r="BP51" s="66"/>
      <c r="BQ51" s="64">
        <v>0</v>
      </c>
      <c r="BR51" s="65"/>
      <c r="BS51" s="65"/>
      <c r="BT51" s="66"/>
      <c r="BU51" s="64">
        <f t="shared" si="2"/>
        <v>42818</v>
      </c>
      <c r="BV51" s="65"/>
      <c r="BW51" s="65"/>
      <c r="BX51" s="65"/>
      <c r="BY51" s="66"/>
    </row>
    <row r="52" spans="1:79" s="25" customFormat="1" ht="12.75" customHeight="1">
      <c r="A52" s="57">
        <v>2210</v>
      </c>
      <c r="B52" s="58"/>
      <c r="C52" s="58"/>
      <c r="D52" s="59"/>
      <c r="E52" s="60" t="s">
        <v>176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2"/>
      <c r="U52" s="64">
        <v>0</v>
      </c>
      <c r="V52" s="65"/>
      <c r="W52" s="65"/>
      <c r="X52" s="65"/>
      <c r="Y52" s="66"/>
      <c r="Z52" s="64">
        <v>0</v>
      </c>
      <c r="AA52" s="65"/>
      <c r="AB52" s="65"/>
      <c r="AC52" s="65"/>
      <c r="AD52" s="66"/>
      <c r="AE52" s="64">
        <v>0</v>
      </c>
      <c r="AF52" s="65"/>
      <c r="AG52" s="65"/>
      <c r="AH52" s="66"/>
      <c r="AI52" s="64">
        <f t="shared" si="0"/>
        <v>0</v>
      </c>
      <c r="AJ52" s="65"/>
      <c r="AK52" s="65"/>
      <c r="AL52" s="65"/>
      <c r="AM52" s="66"/>
      <c r="AN52" s="64">
        <v>0</v>
      </c>
      <c r="AO52" s="65"/>
      <c r="AP52" s="65"/>
      <c r="AQ52" s="65"/>
      <c r="AR52" s="66"/>
      <c r="AS52" s="64">
        <v>0</v>
      </c>
      <c r="AT52" s="65"/>
      <c r="AU52" s="65"/>
      <c r="AV52" s="65"/>
      <c r="AW52" s="66"/>
      <c r="AX52" s="64">
        <v>0</v>
      </c>
      <c r="AY52" s="65"/>
      <c r="AZ52" s="65"/>
      <c r="BA52" s="66"/>
      <c r="BB52" s="64">
        <f t="shared" si="1"/>
        <v>0</v>
      </c>
      <c r="BC52" s="65"/>
      <c r="BD52" s="65"/>
      <c r="BE52" s="65"/>
      <c r="BF52" s="66"/>
      <c r="BG52" s="64">
        <v>2000</v>
      </c>
      <c r="BH52" s="65"/>
      <c r="BI52" s="65"/>
      <c r="BJ52" s="65"/>
      <c r="BK52" s="66"/>
      <c r="BL52" s="64">
        <v>0</v>
      </c>
      <c r="BM52" s="65"/>
      <c r="BN52" s="65"/>
      <c r="BO52" s="65"/>
      <c r="BP52" s="66"/>
      <c r="BQ52" s="64">
        <v>0</v>
      </c>
      <c r="BR52" s="65"/>
      <c r="BS52" s="65"/>
      <c r="BT52" s="66"/>
      <c r="BU52" s="64">
        <f t="shared" si="2"/>
        <v>2000</v>
      </c>
      <c r="BV52" s="65"/>
      <c r="BW52" s="65"/>
      <c r="BX52" s="65"/>
      <c r="BY52" s="66"/>
    </row>
    <row r="53" spans="1:79" s="25" customFormat="1" ht="12.75" customHeight="1">
      <c r="A53" s="57">
        <v>2240</v>
      </c>
      <c r="B53" s="58"/>
      <c r="C53" s="58"/>
      <c r="D53" s="59"/>
      <c r="E53" s="60" t="s">
        <v>177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2"/>
      <c r="U53" s="64">
        <v>0</v>
      </c>
      <c r="V53" s="65"/>
      <c r="W53" s="65"/>
      <c r="X53" s="65"/>
      <c r="Y53" s="66"/>
      <c r="Z53" s="64">
        <v>0</v>
      </c>
      <c r="AA53" s="65"/>
      <c r="AB53" s="65"/>
      <c r="AC53" s="65"/>
      <c r="AD53" s="66"/>
      <c r="AE53" s="64">
        <v>0</v>
      </c>
      <c r="AF53" s="65"/>
      <c r="AG53" s="65"/>
      <c r="AH53" s="66"/>
      <c r="AI53" s="64">
        <f t="shared" si="0"/>
        <v>0</v>
      </c>
      <c r="AJ53" s="65"/>
      <c r="AK53" s="65"/>
      <c r="AL53" s="65"/>
      <c r="AM53" s="66"/>
      <c r="AN53" s="64">
        <v>0</v>
      </c>
      <c r="AO53" s="65"/>
      <c r="AP53" s="65"/>
      <c r="AQ53" s="65"/>
      <c r="AR53" s="66"/>
      <c r="AS53" s="64">
        <v>0</v>
      </c>
      <c r="AT53" s="65"/>
      <c r="AU53" s="65"/>
      <c r="AV53" s="65"/>
      <c r="AW53" s="66"/>
      <c r="AX53" s="64">
        <v>0</v>
      </c>
      <c r="AY53" s="65"/>
      <c r="AZ53" s="65"/>
      <c r="BA53" s="66"/>
      <c r="BB53" s="64">
        <f t="shared" si="1"/>
        <v>0</v>
      </c>
      <c r="BC53" s="65"/>
      <c r="BD53" s="65"/>
      <c r="BE53" s="65"/>
      <c r="BF53" s="66"/>
      <c r="BG53" s="64">
        <v>4000</v>
      </c>
      <c r="BH53" s="65"/>
      <c r="BI53" s="65"/>
      <c r="BJ53" s="65"/>
      <c r="BK53" s="66"/>
      <c r="BL53" s="64">
        <v>0</v>
      </c>
      <c r="BM53" s="65"/>
      <c r="BN53" s="65"/>
      <c r="BO53" s="65"/>
      <c r="BP53" s="66"/>
      <c r="BQ53" s="64">
        <v>0</v>
      </c>
      <c r="BR53" s="65"/>
      <c r="BS53" s="65"/>
      <c r="BT53" s="66"/>
      <c r="BU53" s="64">
        <f t="shared" si="2"/>
        <v>4000</v>
      </c>
      <c r="BV53" s="65"/>
      <c r="BW53" s="65"/>
      <c r="BX53" s="65"/>
      <c r="BY53" s="66"/>
    </row>
    <row r="54" spans="1:79" s="25" customFormat="1" ht="12.75" customHeight="1">
      <c r="A54" s="57">
        <v>2250</v>
      </c>
      <c r="B54" s="58"/>
      <c r="C54" s="58"/>
      <c r="D54" s="59"/>
      <c r="E54" s="60" t="s">
        <v>178</v>
      </c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2"/>
      <c r="U54" s="64">
        <v>0</v>
      </c>
      <c r="V54" s="65"/>
      <c r="W54" s="65"/>
      <c r="X54" s="65"/>
      <c r="Y54" s="66"/>
      <c r="Z54" s="64">
        <v>0</v>
      </c>
      <c r="AA54" s="65"/>
      <c r="AB54" s="65"/>
      <c r="AC54" s="65"/>
      <c r="AD54" s="66"/>
      <c r="AE54" s="64">
        <v>0</v>
      </c>
      <c r="AF54" s="65"/>
      <c r="AG54" s="65"/>
      <c r="AH54" s="66"/>
      <c r="AI54" s="64">
        <f t="shared" si="0"/>
        <v>0</v>
      </c>
      <c r="AJ54" s="65"/>
      <c r="AK54" s="65"/>
      <c r="AL54" s="65"/>
      <c r="AM54" s="66"/>
      <c r="AN54" s="64">
        <v>0</v>
      </c>
      <c r="AO54" s="65"/>
      <c r="AP54" s="65"/>
      <c r="AQ54" s="65"/>
      <c r="AR54" s="66"/>
      <c r="AS54" s="64">
        <v>0</v>
      </c>
      <c r="AT54" s="65"/>
      <c r="AU54" s="65"/>
      <c r="AV54" s="65"/>
      <c r="AW54" s="66"/>
      <c r="AX54" s="64">
        <v>0</v>
      </c>
      <c r="AY54" s="65"/>
      <c r="AZ54" s="65"/>
      <c r="BA54" s="66"/>
      <c r="BB54" s="64">
        <f t="shared" si="1"/>
        <v>0</v>
      </c>
      <c r="BC54" s="65"/>
      <c r="BD54" s="65"/>
      <c r="BE54" s="65"/>
      <c r="BF54" s="66"/>
      <c r="BG54" s="64">
        <v>1440</v>
      </c>
      <c r="BH54" s="65"/>
      <c r="BI54" s="65"/>
      <c r="BJ54" s="65"/>
      <c r="BK54" s="66"/>
      <c r="BL54" s="64">
        <v>0</v>
      </c>
      <c r="BM54" s="65"/>
      <c r="BN54" s="65"/>
      <c r="BO54" s="65"/>
      <c r="BP54" s="66"/>
      <c r="BQ54" s="64">
        <v>0</v>
      </c>
      <c r="BR54" s="65"/>
      <c r="BS54" s="65"/>
      <c r="BT54" s="66"/>
      <c r="BU54" s="64">
        <f t="shared" si="2"/>
        <v>1440</v>
      </c>
      <c r="BV54" s="65"/>
      <c r="BW54" s="65"/>
      <c r="BX54" s="65"/>
      <c r="BY54" s="66"/>
    </row>
    <row r="55" spans="1:79" s="6" customFormat="1" ht="12.75" customHeight="1">
      <c r="A55" s="86"/>
      <c r="B55" s="87"/>
      <c r="C55" s="87"/>
      <c r="D55" s="88"/>
      <c r="E55" s="109" t="s">
        <v>147</v>
      </c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1"/>
      <c r="U55" s="74">
        <v>0</v>
      </c>
      <c r="V55" s="75"/>
      <c r="W55" s="75"/>
      <c r="X55" s="75"/>
      <c r="Y55" s="76"/>
      <c r="Z55" s="74">
        <v>0</v>
      </c>
      <c r="AA55" s="75"/>
      <c r="AB55" s="75"/>
      <c r="AC55" s="75"/>
      <c r="AD55" s="76"/>
      <c r="AE55" s="74">
        <v>0</v>
      </c>
      <c r="AF55" s="75"/>
      <c r="AG55" s="75"/>
      <c r="AH55" s="76"/>
      <c r="AI55" s="74">
        <f t="shared" si="0"/>
        <v>0</v>
      </c>
      <c r="AJ55" s="75"/>
      <c r="AK55" s="75"/>
      <c r="AL55" s="75"/>
      <c r="AM55" s="76"/>
      <c r="AN55" s="74">
        <v>0</v>
      </c>
      <c r="AO55" s="75"/>
      <c r="AP55" s="75"/>
      <c r="AQ55" s="75"/>
      <c r="AR55" s="76"/>
      <c r="AS55" s="74">
        <v>0</v>
      </c>
      <c r="AT55" s="75"/>
      <c r="AU55" s="75"/>
      <c r="AV55" s="75"/>
      <c r="AW55" s="76"/>
      <c r="AX55" s="74">
        <v>0</v>
      </c>
      <c r="AY55" s="75"/>
      <c r="AZ55" s="75"/>
      <c r="BA55" s="76"/>
      <c r="BB55" s="74">
        <f t="shared" si="1"/>
        <v>0</v>
      </c>
      <c r="BC55" s="75"/>
      <c r="BD55" s="75"/>
      <c r="BE55" s="75"/>
      <c r="BF55" s="76"/>
      <c r="BG55" s="74">
        <v>244887</v>
      </c>
      <c r="BH55" s="75"/>
      <c r="BI55" s="75"/>
      <c r="BJ55" s="75"/>
      <c r="BK55" s="76"/>
      <c r="BL55" s="74">
        <v>0</v>
      </c>
      <c r="BM55" s="75"/>
      <c r="BN55" s="75"/>
      <c r="BO55" s="75"/>
      <c r="BP55" s="76"/>
      <c r="BQ55" s="74">
        <v>0</v>
      </c>
      <c r="BR55" s="75"/>
      <c r="BS55" s="75"/>
      <c r="BT55" s="76"/>
      <c r="BU55" s="74">
        <f t="shared" si="2"/>
        <v>244887</v>
      </c>
      <c r="BV55" s="75"/>
      <c r="BW55" s="75"/>
      <c r="BX55" s="75"/>
      <c r="BY55" s="76"/>
    </row>
    <row r="57" spans="1:79" ht="14.25" customHeight="1">
      <c r="A57" s="33" t="s">
        <v>249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</row>
    <row r="58" spans="1:79" ht="15" customHeight="1">
      <c r="A58" s="73" t="s">
        <v>236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</row>
    <row r="59" spans="1:79" ht="23.1" customHeight="1">
      <c r="A59" s="79" t="s">
        <v>119</v>
      </c>
      <c r="B59" s="80"/>
      <c r="C59" s="80"/>
      <c r="D59" s="80"/>
      <c r="E59" s="81"/>
      <c r="F59" s="53" t="s">
        <v>19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39" t="s">
        <v>237</v>
      </c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1"/>
      <c r="AN59" s="39" t="s">
        <v>240</v>
      </c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1"/>
      <c r="BG59" s="39" t="s">
        <v>247</v>
      </c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1"/>
    </row>
    <row r="60" spans="1:79" ht="51.75" customHeight="1">
      <c r="A60" s="82"/>
      <c r="B60" s="83"/>
      <c r="C60" s="83"/>
      <c r="D60" s="83"/>
      <c r="E60" s="84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39" t="s">
        <v>4</v>
      </c>
      <c r="V60" s="40"/>
      <c r="W60" s="40"/>
      <c r="X60" s="40"/>
      <c r="Y60" s="41"/>
      <c r="Z60" s="39" t="s">
        <v>3</v>
      </c>
      <c r="AA60" s="40"/>
      <c r="AB60" s="40"/>
      <c r="AC60" s="40"/>
      <c r="AD60" s="41"/>
      <c r="AE60" s="42" t="s">
        <v>116</v>
      </c>
      <c r="AF60" s="43"/>
      <c r="AG60" s="43"/>
      <c r="AH60" s="44"/>
      <c r="AI60" s="39" t="s">
        <v>5</v>
      </c>
      <c r="AJ60" s="40"/>
      <c r="AK60" s="40"/>
      <c r="AL60" s="40"/>
      <c r="AM60" s="41"/>
      <c r="AN60" s="39" t="s">
        <v>4</v>
      </c>
      <c r="AO60" s="40"/>
      <c r="AP60" s="40"/>
      <c r="AQ60" s="40"/>
      <c r="AR60" s="41"/>
      <c r="AS60" s="39" t="s">
        <v>3</v>
      </c>
      <c r="AT60" s="40"/>
      <c r="AU60" s="40"/>
      <c r="AV60" s="40"/>
      <c r="AW60" s="41"/>
      <c r="AX60" s="42" t="s">
        <v>116</v>
      </c>
      <c r="AY60" s="43"/>
      <c r="AZ60" s="43"/>
      <c r="BA60" s="44"/>
      <c r="BB60" s="39" t="s">
        <v>96</v>
      </c>
      <c r="BC60" s="40"/>
      <c r="BD60" s="40"/>
      <c r="BE60" s="40"/>
      <c r="BF60" s="41"/>
      <c r="BG60" s="39" t="s">
        <v>4</v>
      </c>
      <c r="BH60" s="40"/>
      <c r="BI60" s="40"/>
      <c r="BJ60" s="40"/>
      <c r="BK60" s="41"/>
      <c r="BL60" s="39" t="s">
        <v>3</v>
      </c>
      <c r="BM60" s="40"/>
      <c r="BN60" s="40"/>
      <c r="BO60" s="40"/>
      <c r="BP60" s="41"/>
      <c r="BQ60" s="42" t="s">
        <v>116</v>
      </c>
      <c r="BR60" s="43"/>
      <c r="BS60" s="43"/>
      <c r="BT60" s="44"/>
      <c r="BU60" s="53" t="s">
        <v>97</v>
      </c>
      <c r="BV60" s="53"/>
      <c r="BW60" s="53"/>
      <c r="BX60" s="53"/>
      <c r="BY60" s="53"/>
    </row>
    <row r="61" spans="1:79" ht="15" customHeight="1">
      <c r="A61" s="39">
        <v>1</v>
      </c>
      <c r="B61" s="40"/>
      <c r="C61" s="40"/>
      <c r="D61" s="40"/>
      <c r="E61" s="41"/>
      <c r="F61" s="39">
        <v>2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39">
        <v>3</v>
      </c>
      <c r="V61" s="40"/>
      <c r="W61" s="40"/>
      <c r="X61" s="40"/>
      <c r="Y61" s="41"/>
      <c r="Z61" s="39">
        <v>4</v>
      </c>
      <c r="AA61" s="40"/>
      <c r="AB61" s="40"/>
      <c r="AC61" s="40"/>
      <c r="AD61" s="41"/>
      <c r="AE61" s="39">
        <v>5</v>
      </c>
      <c r="AF61" s="40"/>
      <c r="AG61" s="40"/>
      <c r="AH61" s="41"/>
      <c r="AI61" s="39">
        <v>6</v>
      </c>
      <c r="AJ61" s="40"/>
      <c r="AK61" s="40"/>
      <c r="AL61" s="40"/>
      <c r="AM61" s="41"/>
      <c r="AN61" s="39">
        <v>7</v>
      </c>
      <c r="AO61" s="40"/>
      <c r="AP61" s="40"/>
      <c r="AQ61" s="40"/>
      <c r="AR61" s="41"/>
      <c r="AS61" s="39">
        <v>8</v>
      </c>
      <c r="AT61" s="40"/>
      <c r="AU61" s="40"/>
      <c r="AV61" s="40"/>
      <c r="AW61" s="41"/>
      <c r="AX61" s="39">
        <v>9</v>
      </c>
      <c r="AY61" s="40"/>
      <c r="AZ61" s="40"/>
      <c r="BA61" s="41"/>
      <c r="BB61" s="39">
        <v>10</v>
      </c>
      <c r="BC61" s="40"/>
      <c r="BD61" s="40"/>
      <c r="BE61" s="40"/>
      <c r="BF61" s="41"/>
      <c r="BG61" s="39">
        <v>11</v>
      </c>
      <c r="BH61" s="40"/>
      <c r="BI61" s="40"/>
      <c r="BJ61" s="40"/>
      <c r="BK61" s="41"/>
      <c r="BL61" s="39">
        <v>12</v>
      </c>
      <c r="BM61" s="40"/>
      <c r="BN61" s="40"/>
      <c r="BO61" s="40"/>
      <c r="BP61" s="41"/>
      <c r="BQ61" s="39">
        <v>13</v>
      </c>
      <c r="BR61" s="40"/>
      <c r="BS61" s="40"/>
      <c r="BT61" s="41"/>
      <c r="BU61" s="53">
        <v>14</v>
      </c>
      <c r="BV61" s="53"/>
      <c r="BW61" s="53"/>
      <c r="BX61" s="53"/>
      <c r="BY61" s="53"/>
    </row>
    <row r="62" spans="1:79" s="1" customFormat="1" ht="13.5" hidden="1" customHeight="1">
      <c r="A62" s="67" t="s">
        <v>64</v>
      </c>
      <c r="B62" s="68"/>
      <c r="C62" s="68"/>
      <c r="D62" s="68"/>
      <c r="E62" s="69"/>
      <c r="F62" s="67" t="s">
        <v>57</v>
      </c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9"/>
      <c r="U62" s="67" t="s">
        <v>65</v>
      </c>
      <c r="V62" s="68"/>
      <c r="W62" s="68"/>
      <c r="X62" s="68"/>
      <c r="Y62" s="69"/>
      <c r="Z62" s="67" t="s">
        <v>66</v>
      </c>
      <c r="AA62" s="68"/>
      <c r="AB62" s="68"/>
      <c r="AC62" s="68"/>
      <c r="AD62" s="69"/>
      <c r="AE62" s="67" t="s">
        <v>91</v>
      </c>
      <c r="AF62" s="68"/>
      <c r="AG62" s="68"/>
      <c r="AH62" s="69"/>
      <c r="AI62" s="54" t="s">
        <v>170</v>
      </c>
      <c r="AJ62" s="55"/>
      <c r="AK62" s="55"/>
      <c r="AL62" s="55"/>
      <c r="AM62" s="56"/>
      <c r="AN62" s="67" t="s">
        <v>67</v>
      </c>
      <c r="AO62" s="68"/>
      <c r="AP62" s="68"/>
      <c r="AQ62" s="68"/>
      <c r="AR62" s="69"/>
      <c r="AS62" s="67" t="s">
        <v>68</v>
      </c>
      <c r="AT62" s="68"/>
      <c r="AU62" s="68"/>
      <c r="AV62" s="68"/>
      <c r="AW62" s="69"/>
      <c r="AX62" s="67" t="s">
        <v>92</v>
      </c>
      <c r="AY62" s="68"/>
      <c r="AZ62" s="68"/>
      <c r="BA62" s="69"/>
      <c r="BB62" s="54" t="s">
        <v>170</v>
      </c>
      <c r="BC62" s="55"/>
      <c r="BD62" s="55"/>
      <c r="BE62" s="55"/>
      <c r="BF62" s="56"/>
      <c r="BG62" s="67" t="s">
        <v>58</v>
      </c>
      <c r="BH62" s="68"/>
      <c r="BI62" s="68"/>
      <c r="BJ62" s="68"/>
      <c r="BK62" s="69"/>
      <c r="BL62" s="67" t="s">
        <v>59</v>
      </c>
      <c r="BM62" s="68"/>
      <c r="BN62" s="68"/>
      <c r="BO62" s="68"/>
      <c r="BP62" s="69"/>
      <c r="BQ62" s="67" t="s">
        <v>93</v>
      </c>
      <c r="BR62" s="68"/>
      <c r="BS62" s="68"/>
      <c r="BT62" s="69"/>
      <c r="BU62" s="85" t="s">
        <v>170</v>
      </c>
      <c r="BV62" s="85"/>
      <c r="BW62" s="85"/>
      <c r="BX62" s="85"/>
      <c r="BY62" s="85"/>
      <c r="CA62" t="s">
        <v>27</v>
      </c>
    </row>
    <row r="63" spans="1:79" s="6" customFormat="1" ht="12.75" customHeight="1">
      <c r="A63" s="86"/>
      <c r="B63" s="87"/>
      <c r="C63" s="87"/>
      <c r="D63" s="87"/>
      <c r="E63" s="88"/>
      <c r="F63" s="86" t="s">
        <v>147</v>
      </c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8"/>
      <c r="U63" s="74"/>
      <c r="V63" s="75"/>
      <c r="W63" s="75"/>
      <c r="X63" s="75"/>
      <c r="Y63" s="76"/>
      <c r="Z63" s="74"/>
      <c r="AA63" s="75"/>
      <c r="AB63" s="75"/>
      <c r="AC63" s="75"/>
      <c r="AD63" s="76"/>
      <c r="AE63" s="74"/>
      <c r="AF63" s="75"/>
      <c r="AG63" s="75"/>
      <c r="AH63" s="76"/>
      <c r="AI63" s="74">
        <f>IF(ISNUMBER(U63),U63,0)+IF(ISNUMBER(Z63),Z63,0)</f>
        <v>0</v>
      </c>
      <c r="AJ63" s="75"/>
      <c r="AK63" s="75"/>
      <c r="AL63" s="75"/>
      <c r="AM63" s="76"/>
      <c r="AN63" s="74"/>
      <c r="AO63" s="75"/>
      <c r="AP63" s="75"/>
      <c r="AQ63" s="75"/>
      <c r="AR63" s="76"/>
      <c r="AS63" s="74"/>
      <c r="AT63" s="75"/>
      <c r="AU63" s="75"/>
      <c r="AV63" s="75"/>
      <c r="AW63" s="76"/>
      <c r="AX63" s="74"/>
      <c r="AY63" s="75"/>
      <c r="AZ63" s="75"/>
      <c r="BA63" s="76"/>
      <c r="BB63" s="74">
        <f>IF(ISNUMBER(AN63),AN63,0)+IF(ISNUMBER(AS63),AS63,0)</f>
        <v>0</v>
      </c>
      <c r="BC63" s="75"/>
      <c r="BD63" s="75"/>
      <c r="BE63" s="75"/>
      <c r="BF63" s="76"/>
      <c r="BG63" s="74"/>
      <c r="BH63" s="75"/>
      <c r="BI63" s="75"/>
      <c r="BJ63" s="75"/>
      <c r="BK63" s="76"/>
      <c r="BL63" s="74"/>
      <c r="BM63" s="75"/>
      <c r="BN63" s="75"/>
      <c r="BO63" s="75"/>
      <c r="BP63" s="76"/>
      <c r="BQ63" s="74"/>
      <c r="BR63" s="75"/>
      <c r="BS63" s="75"/>
      <c r="BT63" s="76"/>
      <c r="BU63" s="74">
        <f>IF(ISNUMBER(BG63),BG63,0)+IF(ISNUMBER(BL63),BL63,0)</f>
        <v>0</v>
      </c>
      <c r="BV63" s="75"/>
      <c r="BW63" s="75"/>
      <c r="BX63" s="75"/>
      <c r="BY63" s="76"/>
      <c r="CA63" s="6" t="s">
        <v>28</v>
      </c>
    </row>
    <row r="65" spans="1:79" ht="14.25" customHeight="1">
      <c r="A65" s="33" t="s">
        <v>264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</row>
    <row r="66" spans="1:79" ht="15" customHeight="1">
      <c r="A66" s="73" t="s">
        <v>236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</row>
    <row r="67" spans="1:79" ht="23.1" customHeight="1">
      <c r="A67" s="79" t="s">
        <v>118</v>
      </c>
      <c r="B67" s="80"/>
      <c r="C67" s="80"/>
      <c r="D67" s="81"/>
      <c r="E67" s="47" t="s">
        <v>19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9"/>
      <c r="X67" s="39" t="s">
        <v>258</v>
      </c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1"/>
      <c r="AR67" s="53" t="s">
        <v>263</v>
      </c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</row>
    <row r="68" spans="1:79" ht="48.75" customHeight="1">
      <c r="A68" s="82"/>
      <c r="B68" s="83"/>
      <c r="C68" s="83"/>
      <c r="D68" s="84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47" t="s">
        <v>4</v>
      </c>
      <c r="Y68" s="48"/>
      <c r="Z68" s="48"/>
      <c r="AA68" s="48"/>
      <c r="AB68" s="49"/>
      <c r="AC68" s="47" t="s">
        <v>3</v>
      </c>
      <c r="AD68" s="48"/>
      <c r="AE68" s="48"/>
      <c r="AF68" s="48"/>
      <c r="AG68" s="49"/>
      <c r="AH68" s="42" t="s">
        <v>116</v>
      </c>
      <c r="AI68" s="43"/>
      <c r="AJ68" s="43"/>
      <c r="AK68" s="43"/>
      <c r="AL68" s="44"/>
      <c r="AM68" s="39" t="s">
        <v>5</v>
      </c>
      <c r="AN68" s="40"/>
      <c r="AO68" s="40"/>
      <c r="AP68" s="40"/>
      <c r="AQ68" s="41"/>
      <c r="AR68" s="39" t="s">
        <v>4</v>
      </c>
      <c r="AS68" s="40"/>
      <c r="AT68" s="40"/>
      <c r="AU68" s="40"/>
      <c r="AV68" s="41"/>
      <c r="AW68" s="39" t="s">
        <v>3</v>
      </c>
      <c r="AX68" s="40"/>
      <c r="AY68" s="40"/>
      <c r="AZ68" s="40"/>
      <c r="BA68" s="41"/>
      <c r="BB68" s="42" t="s">
        <v>116</v>
      </c>
      <c r="BC68" s="43"/>
      <c r="BD68" s="43"/>
      <c r="BE68" s="43"/>
      <c r="BF68" s="44"/>
      <c r="BG68" s="39" t="s">
        <v>96</v>
      </c>
      <c r="BH68" s="40"/>
      <c r="BI68" s="40"/>
      <c r="BJ68" s="40"/>
      <c r="BK68" s="41"/>
    </row>
    <row r="69" spans="1:79" ht="12.75" customHeight="1">
      <c r="A69" s="39">
        <v>1</v>
      </c>
      <c r="B69" s="40"/>
      <c r="C69" s="40"/>
      <c r="D69" s="41"/>
      <c r="E69" s="39">
        <v>2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39">
        <v>3</v>
      </c>
      <c r="Y69" s="40"/>
      <c r="Z69" s="40"/>
      <c r="AA69" s="40"/>
      <c r="AB69" s="41"/>
      <c r="AC69" s="39">
        <v>4</v>
      </c>
      <c r="AD69" s="40"/>
      <c r="AE69" s="40"/>
      <c r="AF69" s="40"/>
      <c r="AG69" s="41"/>
      <c r="AH69" s="39">
        <v>5</v>
      </c>
      <c r="AI69" s="40"/>
      <c r="AJ69" s="40"/>
      <c r="AK69" s="40"/>
      <c r="AL69" s="41"/>
      <c r="AM69" s="39">
        <v>6</v>
      </c>
      <c r="AN69" s="40"/>
      <c r="AO69" s="40"/>
      <c r="AP69" s="40"/>
      <c r="AQ69" s="41"/>
      <c r="AR69" s="39">
        <v>7</v>
      </c>
      <c r="AS69" s="40"/>
      <c r="AT69" s="40"/>
      <c r="AU69" s="40"/>
      <c r="AV69" s="41"/>
      <c r="AW69" s="39">
        <v>8</v>
      </c>
      <c r="AX69" s="40"/>
      <c r="AY69" s="40"/>
      <c r="AZ69" s="40"/>
      <c r="BA69" s="41"/>
      <c r="BB69" s="39">
        <v>9</v>
      </c>
      <c r="BC69" s="40"/>
      <c r="BD69" s="40"/>
      <c r="BE69" s="40"/>
      <c r="BF69" s="41"/>
      <c r="BG69" s="39">
        <v>10</v>
      </c>
      <c r="BH69" s="40"/>
      <c r="BI69" s="40"/>
      <c r="BJ69" s="40"/>
      <c r="BK69" s="41"/>
    </row>
    <row r="70" spans="1:79" s="1" customFormat="1" ht="12.75" hidden="1" customHeight="1">
      <c r="A70" s="67" t="s">
        <v>64</v>
      </c>
      <c r="B70" s="68"/>
      <c r="C70" s="68"/>
      <c r="D70" s="69"/>
      <c r="E70" s="67" t="s">
        <v>57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9"/>
      <c r="X70" s="89" t="s">
        <v>60</v>
      </c>
      <c r="Y70" s="90"/>
      <c r="Z70" s="90"/>
      <c r="AA70" s="90"/>
      <c r="AB70" s="91"/>
      <c r="AC70" s="89" t="s">
        <v>61</v>
      </c>
      <c r="AD70" s="90"/>
      <c r="AE70" s="90"/>
      <c r="AF70" s="90"/>
      <c r="AG70" s="91"/>
      <c r="AH70" s="67" t="s">
        <v>94</v>
      </c>
      <c r="AI70" s="68"/>
      <c r="AJ70" s="68"/>
      <c r="AK70" s="68"/>
      <c r="AL70" s="69"/>
      <c r="AM70" s="54" t="s">
        <v>171</v>
      </c>
      <c r="AN70" s="55"/>
      <c r="AO70" s="55"/>
      <c r="AP70" s="55"/>
      <c r="AQ70" s="56"/>
      <c r="AR70" s="67" t="s">
        <v>62</v>
      </c>
      <c r="AS70" s="68"/>
      <c r="AT70" s="68"/>
      <c r="AU70" s="68"/>
      <c r="AV70" s="69"/>
      <c r="AW70" s="67" t="s">
        <v>63</v>
      </c>
      <c r="AX70" s="68"/>
      <c r="AY70" s="68"/>
      <c r="AZ70" s="68"/>
      <c r="BA70" s="69"/>
      <c r="BB70" s="67" t="s">
        <v>95</v>
      </c>
      <c r="BC70" s="68"/>
      <c r="BD70" s="68"/>
      <c r="BE70" s="68"/>
      <c r="BF70" s="69"/>
      <c r="BG70" s="54" t="s">
        <v>171</v>
      </c>
      <c r="BH70" s="55"/>
      <c r="BI70" s="55"/>
      <c r="BJ70" s="55"/>
      <c r="BK70" s="56"/>
      <c r="CA70" t="s">
        <v>29</v>
      </c>
    </row>
    <row r="71" spans="1:79" s="25" customFormat="1" ht="12.75" customHeight="1">
      <c r="A71" s="57">
        <v>2111</v>
      </c>
      <c r="B71" s="58"/>
      <c r="C71" s="58"/>
      <c r="D71" s="59"/>
      <c r="E71" s="60" t="s">
        <v>174</v>
      </c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2"/>
      <c r="X71" s="64">
        <v>208642</v>
      </c>
      <c r="Y71" s="65"/>
      <c r="Z71" s="65"/>
      <c r="AA71" s="65"/>
      <c r="AB71" s="66"/>
      <c r="AC71" s="64">
        <v>0</v>
      </c>
      <c r="AD71" s="65"/>
      <c r="AE71" s="65"/>
      <c r="AF71" s="65"/>
      <c r="AG71" s="66"/>
      <c r="AH71" s="64">
        <v>0</v>
      </c>
      <c r="AI71" s="65"/>
      <c r="AJ71" s="65"/>
      <c r="AK71" s="65"/>
      <c r="AL71" s="66"/>
      <c r="AM71" s="64">
        <f t="shared" ref="AM71:AM76" si="3">IF(ISNUMBER(X71),X71,0)+IF(ISNUMBER(AC71),AC71,0)</f>
        <v>208642</v>
      </c>
      <c r="AN71" s="65"/>
      <c r="AO71" s="65"/>
      <c r="AP71" s="65"/>
      <c r="AQ71" s="66"/>
      <c r="AR71" s="64">
        <v>223456</v>
      </c>
      <c r="AS71" s="65"/>
      <c r="AT71" s="65"/>
      <c r="AU71" s="65"/>
      <c r="AV71" s="66"/>
      <c r="AW71" s="64">
        <v>0</v>
      </c>
      <c r="AX71" s="65"/>
      <c r="AY71" s="65"/>
      <c r="AZ71" s="65"/>
      <c r="BA71" s="66"/>
      <c r="BB71" s="64">
        <v>0</v>
      </c>
      <c r="BC71" s="65"/>
      <c r="BD71" s="65"/>
      <c r="BE71" s="65"/>
      <c r="BF71" s="66"/>
      <c r="BG71" s="63">
        <f t="shared" ref="BG71:BG76" si="4">IF(ISNUMBER(AR71),AR71,0)+IF(ISNUMBER(AW71),AW71,0)</f>
        <v>223456</v>
      </c>
      <c r="BH71" s="63"/>
      <c r="BI71" s="63"/>
      <c r="BJ71" s="63"/>
      <c r="BK71" s="63"/>
      <c r="CA71" s="25" t="s">
        <v>30</v>
      </c>
    </row>
    <row r="72" spans="1:79" s="25" customFormat="1" ht="12.75" customHeight="1">
      <c r="A72" s="57">
        <v>2120</v>
      </c>
      <c r="B72" s="58"/>
      <c r="C72" s="58"/>
      <c r="D72" s="59"/>
      <c r="E72" s="60" t="s">
        <v>175</v>
      </c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2"/>
      <c r="X72" s="64">
        <v>45901</v>
      </c>
      <c r="Y72" s="65"/>
      <c r="Z72" s="65"/>
      <c r="AA72" s="65"/>
      <c r="AB72" s="66"/>
      <c r="AC72" s="64">
        <v>0</v>
      </c>
      <c r="AD72" s="65"/>
      <c r="AE72" s="65"/>
      <c r="AF72" s="65"/>
      <c r="AG72" s="66"/>
      <c r="AH72" s="64">
        <v>0</v>
      </c>
      <c r="AI72" s="65"/>
      <c r="AJ72" s="65"/>
      <c r="AK72" s="65"/>
      <c r="AL72" s="66"/>
      <c r="AM72" s="64">
        <f t="shared" si="3"/>
        <v>45901</v>
      </c>
      <c r="AN72" s="65"/>
      <c r="AO72" s="65"/>
      <c r="AP72" s="65"/>
      <c r="AQ72" s="66"/>
      <c r="AR72" s="64">
        <v>49160</v>
      </c>
      <c r="AS72" s="65"/>
      <c r="AT72" s="65"/>
      <c r="AU72" s="65"/>
      <c r="AV72" s="66"/>
      <c r="AW72" s="64">
        <v>0</v>
      </c>
      <c r="AX72" s="65"/>
      <c r="AY72" s="65"/>
      <c r="AZ72" s="65"/>
      <c r="BA72" s="66"/>
      <c r="BB72" s="64">
        <v>0</v>
      </c>
      <c r="BC72" s="65"/>
      <c r="BD72" s="65"/>
      <c r="BE72" s="65"/>
      <c r="BF72" s="66"/>
      <c r="BG72" s="63">
        <f t="shared" si="4"/>
        <v>49160</v>
      </c>
      <c r="BH72" s="63"/>
      <c r="BI72" s="63"/>
      <c r="BJ72" s="63"/>
      <c r="BK72" s="63"/>
    </row>
    <row r="73" spans="1:79" s="25" customFormat="1" ht="12.75" customHeight="1">
      <c r="A73" s="57">
        <v>2210</v>
      </c>
      <c r="B73" s="58"/>
      <c r="C73" s="58"/>
      <c r="D73" s="59"/>
      <c r="E73" s="60" t="s">
        <v>176</v>
      </c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2"/>
      <c r="X73" s="64">
        <v>2160</v>
      </c>
      <c r="Y73" s="65"/>
      <c r="Z73" s="65"/>
      <c r="AA73" s="65"/>
      <c r="AB73" s="66"/>
      <c r="AC73" s="64">
        <v>0</v>
      </c>
      <c r="AD73" s="65"/>
      <c r="AE73" s="65"/>
      <c r="AF73" s="65"/>
      <c r="AG73" s="66"/>
      <c r="AH73" s="64">
        <v>0</v>
      </c>
      <c r="AI73" s="65"/>
      <c r="AJ73" s="65"/>
      <c r="AK73" s="65"/>
      <c r="AL73" s="66"/>
      <c r="AM73" s="64">
        <f t="shared" si="3"/>
        <v>2160</v>
      </c>
      <c r="AN73" s="65"/>
      <c r="AO73" s="65"/>
      <c r="AP73" s="65"/>
      <c r="AQ73" s="66"/>
      <c r="AR73" s="64">
        <v>2292</v>
      </c>
      <c r="AS73" s="65"/>
      <c r="AT73" s="65"/>
      <c r="AU73" s="65"/>
      <c r="AV73" s="66"/>
      <c r="AW73" s="64">
        <v>0</v>
      </c>
      <c r="AX73" s="65"/>
      <c r="AY73" s="65"/>
      <c r="AZ73" s="65"/>
      <c r="BA73" s="66"/>
      <c r="BB73" s="64">
        <v>0</v>
      </c>
      <c r="BC73" s="65"/>
      <c r="BD73" s="65"/>
      <c r="BE73" s="65"/>
      <c r="BF73" s="66"/>
      <c r="BG73" s="63">
        <f t="shared" si="4"/>
        <v>2292</v>
      </c>
      <c r="BH73" s="63"/>
      <c r="BI73" s="63"/>
      <c r="BJ73" s="63"/>
      <c r="BK73" s="63"/>
    </row>
    <row r="74" spans="1:79" s="25" customFormat="1" ht="12.75" customHeight="1">
      <c r="A74" s="57">
        <v>2240</v>
      </c>
      <c r="B74" s="58"/>
      <c r="C74" s="58"/>
      <c r="D74" s="59"/>
      <c r="E74" s="60" t="s">
        <v>177</v>
      </c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2"/>
      <c r="X74" s="64">
        <v>4320</v>
      </c>
      <c r="Y74" s="65"/>
      <c r="Z74" s="65"/>
      <c r="AA74" s="65"/>
      <c r="AB74" s="66"/>
      <c r="AC74" s="64">
        <v>0</v>
      </c>
      <c r="AD74" s="65"/>
      <c r="AE74" s="65"/>
      <c r="AF74" s="65"/>
      <c r="AG74" s="66"/>
      <c r="AH74" s="64">
        <v>0</v>
      </c>
      <c r="AI74" s="65"/>
      <c r="AJ74" s="65"/>
      <c r="AK74" s="65"/>
      <c r="AL74" s="66"/>
      <c r="AM74" s="64">
        <f t="shared" si="3"/>
        <v>4320</v>
      </c>
      <c r="AN74" s="65"/>
      <c r="AO74" s="65"/>
      <c r="AP74" s="65"/>
      <c r="AQ74" s="66"/>
      <c r="AR74" s="64">
        <v>4584</v>
      </c>
      <c r="AS74" s="65"/>
      <c r="AT74" s="65"/>
      <c r="AU74" s="65"/>
      <c r="AV74" s="66"/>
      <c r="AW74" s="64">
        <v>0</v>
      </c>
      <c r="AX74" s="65"/>
      <c r="AY74" s="65"/>
      <c r="AZ74" s="65"/>
      <c r="BA74" s="66"/>
      <c r="BB74" s="64">
        <v>0</v>
      </c>
      <c r="BC74" s="65"/>
      <c r="BD74" s="65"/>
      <c r="BE74" s="65"/>
      <c r="BF74" s="66"/>
      <c r="BG74" s="63">
        <f t="shared" si="4"/>
        <v>4584</v>
      </c>
      <c r="BH74" s="63"/>
      <c r="BI74" s="63"/>
      <c r="BJ74" s="63"/>
      <c r="BK74" s="63"/>
    </row>
    <row r="75" spans="1:79" s="25" customFormat="1" ht="12.75" customHeight="1">
      <c r="A75" s="57">
        <v>2250</v>
      </c>
      <c r="B75" s="58"/>
      <c r="C75" s="58"/>
      <c r="D75" s="59"/>
      <c r="E75" s="60" t="s">
        <v>178</v>
      </c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2"/>
      <c r="X75" s="64">
        <v>1555</v>
      </c>
      <c r="Y75" s="65"/>
      <c r="Z75" s="65"/>
      <c r="AA75" s="65"/>
      <c r="AB75" s="66"/>
      <c r="AC75" s="64">
        <v>0</v>
      </c>
      <c r="AD75" s="65"/>
      <c r="AE75" s="65"/>
      <c r="AF75" s="65"/>
      <c r="AG75" s="66"/>
      <c r="AH75" s="64">
        <v>0</v>
      </c>
      <c r="AI75" s="65"/>
      <c r="AJ75" s="65"/>
      <c r="AK75" s="65"/>
      <c r="AL75" s="66"/>
      <c r="AM75" s="64">
        <f t="shared" si="3"/>
        <v>1555</v>
      </c>
      <c r="AN75" s="65"/>
      <c r="AO75" s="65"/>
      <c r="AP75" s="65"/>
      <c r="AQ75" s="66"/>
      <c r="AR75" s="64">
        <v>1650</v>
      </c>
      <c r="AS75" s="65"/>
      <c r="AT75" s="65"/>
      <c r="AU75" s="65"/>
      <c r="AV75" s="66"/>
      <c r="AW75" s="64">
        <v>0</v>
      </c>
      <c r="AX75" s="65"/>
      <c r="AY75" s="65"/>
      <c r="AZ75" s="65"/>
      <c r="BA75" s="66"/>
      <c r="BB75" s="64">
        <v>0</v>
      </c>
      <c r="BC75" s="65"/>
      <c r="BD75" s="65"/>
      <c r="BE75" s="65"/>
      <c r="BF75" s="66"/>
      <c r="BG75" s="63">
        <f t="shared" si="4"/>
        <v>1650</v>
      </c>
      <c r="BH75" s="63"/>
      <c r="BI75" s="63"/>
      <c r="BJ75" s="63"/>
      <c r="BK75" s="63"/>
    </row>
    <row r="76" spans="1:79" s="6" customFormat="1" ht="12.75" customHeight="1">
      <c r="A76" s="86"/>
      <c r="B76" s="87"/>
      <c r="C76" s="87"/>
      <c r="D76" s="88"/>
      <c r="E76" s="109" t="s">
        <v>147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1"/>
      <c r="X76" s="74">
        <v>262578</v>
      </c>
      <c r="Y76" s="75"/>
      <c r="Z76" s="75"/>
      <c r="AA76" s="75"/>
      <c r="AB76" s="76"/>
      <c r="AC76" s="74">
        <v>0</v>
      </c>
      <c r="AD76" s="75"/>
      <c r="AE76" s="75"/>
      <c r="AF76" s="75"/>
      <c r="AG76" s="76"/>
      <c r="AH76" s="74">
        <v>0</v>
      </c>
      <c r="AI76" s="75"/>
      <c r="AJ76" s="75"/>
      <c r="AK76" s="75"/>
      <c r="AL76" s="76"/>
      <c r="AM76" s="74">
        <f t="shared" si="3"/>
        <v>262578</v>
      </c>
      <c r="AN76" s="75"/>
      <c r="AO76" s="75"/>
      <c r="AP76" s="75"/>
      <c r="AQ76" s="76"/>
      <c r="AR76" s="74">
        <v>281142</v>
      </c>
      <c r="AS76" s="75"/>
      <c r="AT76" s="75"/>
      <c r="AU76" s="75"/>
      <c r="AV76" s="76"/>
      <c r="AW76" s="74">
        <v>0</v>
      </c>
      <c r="AX76" s="75"/>
      <c r="AY76" s="75"/>
      <c r="AZ76" s="75"/>
      <c r="BA76" s="76"/>
      <c r="BB76" s="74">
        <v>0</v>
      </c>
      <c r="BC76" s="75"/>
      <c r="BD76" s="75"/>
      <c r="BE76" s="75"/>
      <c r="BF76" s="76"/>
      <c r="BG76" s="78">
        <f t="shared" si="4"/>
        <v>281142</v>
      </c>
      <c r="BH76" s="78"/>
      <c r="BI76" s="78"/>
      <c r="BJ76" s="78"/>
      <c r="BK76" s="78"/>
    </row>
    <row r="78" spans="1:79" ht="14.25" customHeight="1">
      <c r="A78" s="33" t="s">
        <v>265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</row>
    <row r="79" spans="1:79" ht="15" customHeight="1">
      <c r="A79" s="73" t="s">
        <v>236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</row>
    <row r="80" spans="1:79" ht="23.1" customHeight="1">
      <c r="A80" s="79" t="s">
        <v>119</v>
      </c>
      <c r="B80" s="80"/>
      <c r="C80" s="80"/>
      <c r="D80" s="80"/>
      <c r="E80" s="81"/>
      <c r="F80" s="47" t="s">
        <v>19</v>
      </c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9"/>
      <c r="X80" s="53" t="s">
        <v>258</v>
      </c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39" t="s">
        <v>263</v>
      </c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1"/>
    </row>
    <row r="81" spans="1:79" ht="53.25" customHeight="1">
      <c r="A81" s="82"/>
      <c r="B81" s="83"/>
      <c r="C81" s="83"/>
      <c r="D81" s="83"/>
      <c r="E81" s="84"/>
      <c r="F81" s="50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2"/>
      <c r="X81" s="39" t="s">
        <v>4</v>
      </c>
      <c r="Y81" s="40"/>
      <c r="Z81" s="40"/>
      <c r="AA81" s="40"/>
      <c r="AB81" s="41"/>
      <c r="AC81" s="39" t="s">
        <v>3</v>
      </c>
      <c r="AD81" s="40"/>
      <c r="AE81" s="40"/>
      <c r="AF81" s="40"/>
      <c r="AG81" s="41"/>
      <c r="AH81" s="42" t="s">
        <v>116</v>
      </c>
      <c r="AI81" s="43"/>
      <c r="AJ81" s="43"/>
      <c r="AK81" s="43"/>
      <c r="AL81" s="44"/>
      <c r="AM81" s="39" t="s">
        <v>5</v>
      </c>
      <c r="AN81" s="40"/>
      <c r="AO81" s="40"/>
      <c r="AP81" s="40"/>
      <c r="AQ81" s="41"/>
      <c r="AR81" s="39" t="s">
        <v>4</v>
      </c>
      <c r="AS81" s="40"/>
      <c r="AT81" s="40"/>
      <c r="AU81" s="40"/>
      <c r="AV81" s="41"/>
      <c r="AW81" s="39" t="s">
        <v>3</v>
      </c>
      <c r="AX81" s="40"/>
      <c r="AY81" s="40"/>
      <c r="AZ81" s="40"/>
      <c r="BA81" s="41"/>
      <c r="BB81" s="92" t="s">
        <v>116</v>
      </c>
      <c r="BC81" s="92"/>
      <c r="BD81" s="92"/>
      <c r="BE81" s="92"/>
      <c r="BF81" s="92"/>
      <c r="BG81" s="39" t="s">
        <v>96</v>
      </c>
      <c r="BH81" s="40"/>
      <c r="BI81" s="40"/>
      <c r="BJ81" s="40"/>
      <c r="BK81" s="41"/>
    </row>
    <row r="82" spans="1:79" ht="15" customHeight="1">
      <c r="A82" s="39">
        <v>1</v>
      </c>
      <c r="B82" s="40"/>
      <c r="C82" s="40"/>
      <c r="D82" s="40"/>
      <c r="E82" s="41"/>
      <c r="F82" s="39">
        <v>2</v>
      </c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1"/>
      <c r="X82" s="39">
        <v>3</v>
      </c>
      <c r="Y82" s="40"/>
      <c r="Z82" s="40"/>
      <c r="AA82" s="40"/>
      <c r="AB82" s="41"/>
      <c r="AC82" s="39">
        <v>4</v>
      </c>
      <c r="AD82" s="40"/>
      <c r="AE82" s="40"/>
      <c r="AF82" s="40"/>
      <c r="AG82" s="41"/>
      <c r="AH82" s="39">
        <v>5</v>
      </c>
      <c r="AI82" s="40"/>
      <c r="AJ82" s="40"/>
      <c r="AK82" s="40"/>
      <c r="AL82" s="41"/>
      <c r="AM82" s="39">
        <v>6</v>
      </c>
      <c r="AN82" s="40"/>
      <c r="AO82" s="40"/>
      <c r="AP82" s="40"/>
      <c r="AQ82" s="41"/>
      <c r="AR82" s="39">
        <v>7</v>
      </c>
      <c r="AS82" s="40"/>
      <c r="AT82" s="40"/>
      <c r="AU82" s="40"/>
      <c r="AV82" s="41"/>
      <c r="AW82" s="39">
        <v>8</v>
      </c>
      <c r="AX82" s="40"/>
      <c r="AY82" s="40"/>
      <c r="AZ82" s="40"/>
      <c r="BA82" s="41"/>
      <c r="BB82" s="39">
        <v>9</v>
      </c>
      <c r="BC82" s="40"/>
      <c r="BD82" s="40"/>
      <c r="BE82" s="40"/>
      <c r="BF82" s="41"/>
      <c r="BG82" s="39">
        <v>10</v>
      </c>
      <c r="BH82" s="40"/>
      <c r="BI82" s="40"/>
      <c r="BJ82" s="40"/>
      <c r="BK82" s="41"/>
    </row>
    <row r="83" spans="1:79" s="1" customFormat="1" ht="15" hidden="1" customHeight="1">
      <c r="A83" s="67" t="s">
        <v>64</v>
      </c>
      <c r="B83" s="68"/>
      <c r="C83" s="68"/>
      <c r="D83" s="68"/>
      <c r="E83" s="69"/>
      <c r="F83" s="67" t="s">
        <v>57</v>
      </c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7" t="s">
        <v>60</v>
      </c>
      <c r="Y83" s="68"/>
      <c r="Z83" s="68"/>
      <c r="AA83" s="68"/>
      <c r="AB83" s="69"/>
      <c r="AC83" s="67" t="s">
        <v>61</v>
      </c>
      <c r="AD83" s="68"/>
      <c r="AE83" s="68"/>
      <c r="AF83" s="68"/>
      <c r="AG83" s="69"/>
      <c r="AH83" s="67" t="s">
        <v>94</v>
      </c>
      <c r="AI83" s="68"/>
      <c r="AJ83" s="68"/>
      <c r="AK83" s="68"/>
      <c r="AL83" s="69"/>
      <c r="AM83" s="54" t="s">
        <v>171</v>
      </c>
      <c r="AN83" s="55"/>
      <c r="AO83" s="55"/>
      <c r="AP83" s="55"/>
      <c r="AQ83" s="56"/>
      <c r="AR83" s="67" t="s">
        <v>62</v>
      </c>
      <c r="AS83" s="68"/>
      <c r="AT83" s="68"/>
      <c r="AU83" s="68"/>
      <c r="AV83" s="69"/>
      <c r="AW83" s="67" t="s">
        <v>63</v>
      </c>
      <c r="AX83" s="68"/>
      <c r="AY83" s="68"/>
      <c r="AZ83" s="68"/>
      <c r="BA83" s="69"/>
      <c r="BB83" s="67" t="s">
        <v>95</v>
      </c>
      <c r="BC83" s="68"/>
      <c r="BD83" s="68"/>
      <c r="BE83" s="68"/>
      <c r="BF83" s="69"/>
      <c r="BG83" s="54" t="s">
        <v>171</v>
      </c>
      <c r="BH83" s="55"/>
      <c r="BI83" s="55"/>
      <c r="BJ83" s="55"/>
      <c r="BK83" s="56"/>
      <c r="CA83" t="s">
        <v>31</v>
      </c>
    </row>
    <row r="84" spans="1:79" s="6" customFormat="1" ht="12.75" customHeight="1">
      <c r="A84" s="86"/>
      <c r="B84" s="87"/>
      <c r="C84" s="87"/>
      <c r="D84" s="87"/>
      <c r="E84" s="88"/>
      <c r="F84" s="86" t="s">
        <v>147</v>
      </c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8"/>
      <c r="X84" s="93"/>
      <c r="Y84" s="94"/>
      <c r="Z84" s="94"/>
      <c r="AA84" s="94"/>
      <c r="AB84" s="95"/>
      <c r="AC84" s="93"/>
      <c r="AD84" s="94"/>
      <c r="AE84" s="94"/>
      <c r="AF84" s="94"/>
      <c r="AG84" s="95"/>
      <c r="AH84" s="78"/>
      <c r="AI84" s="78"/>
      <c r="AJ84" s="78"/>
      <c r="AK84" s="78"/>
      <c r="AL84" s="78"/>
      <c r="AM84" s="78">
        <f>IF(ISNUMBER(X84),X84,0)+IF(ISNUMBER(AC84),AC84,0)</f>
        <v>0</v>
      </c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>
        <f>IF(ISNUMBER(AR84),AR84,0)+IF(ISNUMBER(AW84),AW84,0)</f>
        <v>0</v>
      </c>
      <c r="BH84" s="78"/>
      <c r="BI84" s="78"/>
      <c r="BJ84" s="78"/>
      <c r="BK84" s="78"/>
      <c r="CA84" s="6" t="s">
        <v>32</v>
      </c>
    </row>
    <row r="87" spans="1:79" ht="14.25" customHeight="1">
      <c r="A87" s="33" t="s">
        <v>120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</row>
    <row r="88" spans="1:79" ht="14.25" customHeight="1">
      <c r="A88" s="33" t="s">
        <v>250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</row>
    <row r="89" spans="1:79" ht="15" customHeight="1">
      <c r="A89" s="73" t="s">
        <v>236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</row>
    <row r="90" spans="1:79" ht="23.1" customHeight="1">
      <c r="A90" s="47" t="s">
        <v>6</v>
      </c>
      <c r="B90" s="48"/>
      <c r="C90" s="48"/>
      <c r="D90" s="47" t="s">
        <v>121</v>
      </c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9"/>
      <c r="U90" s="39" t="s">
        <v>237</v>
      </c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1"/>
      <c r="AN90" s="39" t="s">
        <v>240</v>
      </c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1"/>
      <c r="BG90" s="53" t="s">
        <v>247</v>
      </c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</row>
    <row r="91" spans="1:79" ht="52.5" customHeight="1">
      <c r="A91" s="50"/>
      <c r="B91" s="51"/>
      <c r="C91" s="51"/>
      <c r="D91" s="50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2"/>
      <c r="U91" s="39" t="s">
        <v>4</v>
      </c>
      <c r="V91" s="40"/>
      <c r="W91" s="40"/>
      <c r="X91" s="40"/>
      <c r="Y91" s="41"/>
      <c r="Z91" s="39" t="s">
        <v>3</v>
      </c>
      <c r="AA91" s="40"/>
      <c r="AB91" s="40"/>
      <c r="AC91" s="40"/>
      <c r="AD91" s="41"/>
      <c r="AE91" s="42" t="s">
        <v>116</v>
      </c>
      <c r="AF91" s="43"/>
      <c r="AG91" s="43"/>
      <c r="AH91" s="44"/>
      <c r="AI91" s="39" t="s">
        <v>5</v>
      </c>
      <c r="AJ91" s="40"/>
      <c r="AK91" s="40"/>
      <c r="AL91" s="40"/>
      <c r="AM91" s="41"/>
      <c r="AN91" s="39" t="s">
        <v>4</v>
      </c>
      <c r="AO91" s="40"/>
      <c r="AP91" s="40"/>
      <c r="AQ91" s="40"/>
      <c r="AR91" s="41"/>
      <c r="AS91" s="39" t="s">
        <v>3</v>
      </c>
      <c r="AT91" s="40"/>
      <c r="AU91" s="40"/>
      <c r="AV91" s="40"/>
      <c r="AW91" s="41"/>
      <c r="AX91" s="42" t="s">
        <v>116</v>
      </c>
      <c r="AY91" s="43"/>
      <c r="AZ91" s="43"/>
      <c r="BA91" s="44"/>
      <c r="BB91" s="39" t="s">
        <v>96</v>
      </c>
      <c r="BC91" s="40"/>
      <c r="BD91" s="40"/>
      <c r="BE91" s="40"/>
      <c r="BF91" s="41"/>
      <c r="BG91" s="39" t="s">
        <v>4</v>
      </c>
      <c r="BH91" s="40"/>
      <c r="BI91" s="40"/>
      <c r="BJ91" s="40"/>
      <c r="BK91" s="41"/>
      <c r="BL91" s="53" t="s">
        <v>3</v>
      </c>
      <c r="BM91" s="53"/>
      <c r="BN91" s="53"/>
      <c r="BO91" s="53"/>
      <c r="BP91" s="53"/>
      <c r="BQ91" s="92" t="s">
        <v>116</v>
      </c>
      <c r="BR91" s="92"/>
      <c r="BS91" s="92"/>
      <c r="BT91" s="92"/>
      <c r="BU91" s="39" t="s">
        <v>97</v>
      </c>
      <c r="BV91" s="40"/>
      <c r="BW91" s="40"/>
      <c r="BX91" s="40"/>
      <c r="BY91" s="41"/>
    </row>
    <row r="92" spans="1:79" ht="15" customHeight="1">
      <c r="A92" s="39">
        <v>1</v>
      </c>
      <c r="B92" s="40"/>
      <c r="C92" s="40"/>
      <c r="D92" s="39">
        <v>2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1"/>
      <c r="U92" s="39">
        <v>3</v>
      </c>
      <c r="V92" s="40"/>
      <c r="W92" s="40"/>
      <c r="X92" s="40"/>
      <c r="Y92" s="41"/>
      <c r="Z92" s="39">
        <v>4</v>
      </c>
      <c r="AA92" s="40"/>
      <c r="AB92" s="40"/>
      <c r="AC92" s="40"/>
      <c r="AD92" s="41"/>
      <c r="AE92" s="39">
        <v>5</v>
      </c>
      <c r="AF92" s="40"/>
      <c r="AG92" s="40"/>
      <c r="AH92" s="41"/>
      <c r="AI92" s="39">
        <v>6</v>
      </c>
      <c r="AJ92" s="40"/>
      <c r="AK92" s="40"/>
      <c r="AL92" s="40"/>
      <c r="AM92" s="41"/>
      <c r="AN92" s="39">
        <v>7</v>
      </c>
      <c r="AO92" s="40"/>
      <c r="AP92" s="40"/>
      <c r="AQ92" s="40"/>
      <c r="AR92" s="41"/>
      <c r="AS92" s="39">
        <v>8</v>
      </c>
      <c r="AT92" s="40"/>
      <c r="AU92" s="40"/>
      <c r="AV92" s="40"/>
      <c r="AW92" s="41"/>
      <c r="AX92" s="53">
        <v>9</v>
      </c>
      <c r="AY92" s="53"/>
      <c r="AZ92" s="53"/>
      <c r="BA92" s="53"/>
      <c r="BB92" s="39">
        <v>10</v>
      </c>
      <c r="BC92" s="40"/>
      <c r="BD92" s="40"/>
      <c r="BE92" s="40"/>
      <c r="BF92" s="41"/>
      <c r="BG92" s="39">
        <v>11</v>
      </c>
      <c r="BH92" s="40"/>
      <c r="BI92" s="40"/>
      <c r="BJ92" s="40"/>
      <c r="BK92" s="41"/>
      <c r="BL92" s="53">
        <v>12</v>
      </c>
      <c r="BM92" s="53"/>
      <c r="BN92" s="53"/>
      <c r="BO92" s="53"/>
      <c r="BP92" s="53"/>
      <c r="BQ92" s="39">
        <v>13</v>
      </c>
      <c r="BR92" s="40"/>
      <c r="BS92" s="40"/>
      <c r="BT92" s="41"/>
      <c r="BU92" s="39">
        <v>14</v>
      </c>
      <c r="BV92" s="40"/>
      <c r="BW92" s="40"/>
      <c r="BX92" s="40"/>
      <c r="BY92" s="41"/>
    </row>
    <row r="93" spans="1:79" s="1" customFormat="1" ht="14.25" hidden="1" customHeight="1">
      <c r="A93" s="67" t="s">
        <v>69</v>
      </c>
      <c r="B93" s="68"/>
      <c r="C93" s="68"/>
      <c r="D93" s="67" t="s">
        <v>57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9"/>
      <c r="U93" s="77" t="s">
        <v>65</v>
      </c>
      <c r="V93" s="77"/>
      <c r="W93" s="77"/>
      <c r="X93" s="77"/>
      <c r="Y93" s="77"/>
      <c r="Z93" s="77" t="s">
        <v>66</v>
      </c>
      <c r="AA93" s="77"/>
      <c r="AB93" s="77"/>
      <c r="AC93" s="77"/>
      <c r="AD93" s="77"/>
      <c r="AE93" s="77" t="s">
        <v>91</v>
      </c>
      <c r="AF93" s="77"/>
      <c r="AG93" s="77"/>
      <c r="AH93" s="77"/>
      <c r="AI93" s="85" t="s">
        <v>170</v>
      </c>
      <c r="AJ93" s="85"/>
      <c r="AK93" s="85"/>
      <c r="AL93" s="85"/>
      <c r="AM93" s="85"/>
      <c r="AN93" s="77" t="s">
        <v>67</v>
      </c>
      <c r="AO93" s="77"/>
      <c r="AP93" s="77"/>
      <c r="AQ93" s="77"/>
      <c r="AR93" s="77"/>
      <c r="AS93" s="77" t="s">
        <v>68</v>
      </c>
      <c r="AT93" s="77"/>
      <c r="AU93" s="77"/>
      <c r="AV93" s="77"/>
      <c r="AW93" s="77"/>
      <c r="AX93" s="77" t="s">
        <v>92</v>
      </c>
      <c r="AY93" s="77"/>
      <c r="AZ93" s="77"/>
      <c r="BA93" s="77"/>
      <c r="BB93" s="85" t="s">
        <v>170</v>
      </c>
      <c r="BC93" s="85"/>
      <c r="BD93" s="85"/>
      <c r="BE93" s="85"/>
      <c r="BF93" s="85"/>
      <c r="BG93" s="77" t="s">
        <v>58</v>
      </c>
      <c r="BH93" s="77"/>
      <c r="BI93" s="77"/>
      <c r="BJ93" s="77"/>
      <c r="BK93" s="77"/>
      <c r="BL93" s="77" t="s">
        <v>59</v>
      </c>
      <c r="BM93" s="77"/>
      <c r="BN93" s="77"/>
      <c r="BO93" s="77"/>
      <c r="BP93" s="77"/>
      <c r="BQ93" s="77" t="s">
        <v>93</v>
      </c>
      <c r="BR93" s="77"/>
      <c r="BS93" s="77"/>
      <c r="BT93" s="77"/>
      <c r="BU93" s="85" t="s">
        <v>170</v>
      </c>
      <c r="BV93" s="85"/>
      <c r="BW93" s="85"/>
      <c r="BX93" s="85"/>
      <c r="BY93" s="85"/>
      <c r="CA93" t="s">
        <v>33</v>
      </c>
    </row>
    <row r="94" spans="1:79" s="25" customFormat="1" ht="38.25" customHeight="1">
      <c r="A94" s="57">
        <v>1</v>
      </c>
      <c r="B94" s="58"/>
      <c r="C94" s="58"/>
      <c r="D94" s="60" t="s">
        <v>179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2"/>
      <c r="U94" s="64">
        <v>0</v>
      </c>
      <c r="V94" s="65"/>
      <c r="W94" s="65"/>
      <c r="X94" s="65"/>
      <c r="Y94" s="66"/>
      <c r="Z94" s="64">
        <v>0</v>
      </c>
      <c r="AA94" s="65"/>
      <c r="AB94" s="65"/>
      <c r="AC94" s="65"/>
      <c r="AD94" s="66"/>
      <c r="AE94" s="64">
        <v>0</v>
      </c>
      <c r="AF94" s="65"/>
      <c r="AG94" s="65"/>
      <c r="AH94" s="66"/>
      <c r="AI94" s="64">
        <f>IF(ISNUMBER(U94),U94,0)+IF(ISNUMBER(Z94),Z94,0)</f>
        <v>0</v>
      </c>
      <c r="AJ94" s="65"/>
      <c r="AK94" s="65"/>
      <c r="AL94" s="65"/>
      <c r="AM94" s="66"/>
      <c r="AN94" s="64">
        <v>0</v>
      </c>
      <c r="AO94" s="65"/>
      <c r="AP94" s="65"/>
      <c r="AQ94" s="65"/>
      <c r="AR94" s="66"/>
      <c r="AS94" s="64">
        <v>0</v>
      </c>
      <c r="AT94" s="65"/>
      <c r="AU94" s="65"/>
      <c r="AV94" s="65"/>
      <c r="AW94" s="66"/>
      <c r="AX94" s="64">
        <v>0</v>
      </c>
      <c r="AY94" s="65"/>
      <c r="AZ94" s="65"/>
      <c r="BA94" s="66"/>
      <c r="BB94" s="64">
        <f>IF(ISNUMBER(AN94),AN94,0)+IF(ISNUMBER(AS94),AS94,0)</f>
        <v>0</v>
      </c>
      <c r="BC94" s="65"/>
      <c r="BD94" s="65"/>
      <c r="BE94" s="65"/>
      <c r="BF94" s="66"/>
      <c r="BG94" s="64">
        <v>244887</v>
      </c>
      <c r="BH94" s="65"/>
      <c r="BI94" s="65"/>
      <c r="BJ94" s="65"/>
      <c r="BK94" s="66"/>
      <c r="BL94" s="64">
        <v>0</v>
      </c>
      <c r="BM94" s="65"/>
      <c r="BN94" s="65"/>
      <c r="BO94" s="65"/>
      <c r="BP94" s="66"/>
      <c r="BQ94" s="64">
        <v>0</v>
      </c>
      <c r="BR94" s="65"/>
      <c r="BS94" s="65"/>
      <c r="BT94" s="66"/>
      <c r="BU94" s="64">
        <f>IF(ISNUMBER(BG94),BG94,0)+IF(ISNUMBER(BL94),BL94,0)</f>
        <v>244887</v>
      </c>
      <c r="BV94" s="65"/>
      <c r="BW94" s="65"/>
      <c r="BX94" s="65"/>
      <c r="BY94" s="66"/>
      <c r="CA94" s="25" t="s">
        <v>34</v>
      </c>
    </row>
    <row r="95" spans="1:79" s="6" customFormat="1" ht="12.75" customHeight="1">
      <c r="A95" s="86"/>
      <c r="B95" s="87"/>
      <c r="C95" s="87"/>
      <c r="D95" s="109" t="s">
        <v>147</v>
      </c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1"/>
      <c r="U95" s="74">
        <v>0</v>
      </c>
      <c r="V95" s="75"/>
      <c r="W95" s="75"/>
      <c r="X95" s="75"/>
      <c r="Y95" s="76"/>
      <c r="Z95" s="74">
        <v>0</v>
      </c>
      <c r="AA95" s="75"/>
      <c r="AB95" s="75"/>
      <c r="AC95" s="75"/>
      <c r="AD95" s="76"/>
      <c r="AE95" s="74">
        <v>0</v>
      </c>
      <c r="AF95" s="75"/>
      <c r="AG95" s="75"/>
      <c r="AH95" s="76"/>
      <c r="AI95" s="74">
        <f>IF(ISNUMBER(U95),U95,0)+IF(ISNUMBER(Z95),Z95,0)</f>
        <v>0</v>
      </c>
      <c r="AJ95" s="75"/>
      <c r="AK95" s="75"/>
      <c r="AL95" s="75"/>
      <c r="AM95" s="76"/>
      <c r="AN95" s="74">
        <v>0</v>
      </c>
      <c r="AO95" s="75"/>
      <c r="AP95" s="75"/>
      <c r="AQ95" s="75"/>
      <c r="AR95" s="76"/>
      <c r="AS95" s="74">
        <v>0</v>
      </c>
      <c r="AT95" s="75"/>
      <c r="AU95" s="75"/>
      <c r="AV95" s="75"/>
      <c r="AW95" s="76"/>
      <c r="AX95" s="74">
        <v>0</v>
      </c>
      <c r="AY95" s="75"/>
      <c r="AZ95" s="75"/>
      <c r="BA95" s="76"/>
      <c r="BB95" s="74">
        <f>IF(ISNUMBER(AN95),AN95,0)+IF(ISNUMBER(AS95),AS95,0)</f>
        <v>0</v>
      </c>
      <c r="BC95" s="75"/>
      <c r="BD95" s="75"/>
      <c r="BE95" s="75"/>
      <c r="BF95" s="76"/>
      <c r="BG95" s="74">
        <v>244887</v>
      </c>
      <c r="BH95" s="75"/>
      <c r="BI95" s="75"/>
      <c r="BJ95" s="75"/>
      <c r="BK95" s="76"/>
      <c r="BL95" s="74">
        <v>0</v>
      </c>
      <c r="BM95" s="75"/>
      <c r="BN95" s="75"/>
      <c r="BO95" s="75"/>
      <c r="BP95" s="76"/>
      <c r="BQ95" s="74">
        <v>0</v>
      </c>
      <c r="BR95" s="75"/>
      <c r="BS95" s="75"/>
      <c r="BT95" s="76"/>
      <c r="BU95" s="74">
        <f>IF(ISNUMBER(BG95),BG95,0)+IF(ISNUMBER(BL95),BL95,0)</f>
        <v>244887</v>
      </c>
      <c r="BV95" s="75"/>
      <c r="BW95" s="75"/>
      <c r="BX95" s="75"/>
      <c r="BY95" s="76"/>
    </row>
    <row r="97" spans="1:79" ht="14.25" customHeight="1">
      <c r="A97" s="33" t="s">
        <v>266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</row>
    <row r="98" spans="1:79" ht="15" customHeight="1">
      <c r="A98" s="96" t="s">
        <v>236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</row>
    <row r="99" spans="1:79" ht="23.1" customHeight="1">
      <c r="A99" s="47" t="s">
        <v>6</v>
      </c>
      <c r="B99" s="48"/>
      <c r="C99" s="48"/>
      <c r="D99" s="47" t="s">
        <v>121</v>
      </c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9"/>
      <c r="U99" s="53" t="s">
        <v>258</v>
      </c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 t="s">
        <v>263</v>
      </c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</row>
    <row r="100" spans="1:79" ht="54" customHeight="1">
      <c r="A100" s="50"/>
      <c r="B100" s="51"/>
      <c r="C100" s="51"/>
      <c r="D100" s="50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2"/>
      <c r="U100" s="39" t="s">
        <v>4</v>
      </c>
      <c r="V100" s="40"/>
      <c r="W100" s="40"/>
      <c r="X100" s="40"/>
      <c r="Y100" s="41"/>
      <c r="Z100" s="39" t="s">
        <v>3</v>
      </c>
      <c r="AA100" s="40"/>
      <c r="AB100" s="40"/>
      <c r="AC100" s="40"/>
      <c r="AD100" s="41"/>
      <c r="AE100" s="42" t="s">
        <v>116</v>
      </c>
      <c r="AF100" s="43"/>
      <c r="AG100" s="43"/>
      <c r="AH100" s="43"/>
      <c r="AI100" s="44"/>
      <c r="AJ100" s="39" t="s">
        <v>5</v>
      </c>
      <c r="AK100" s="40"/>
      <c r="AL100" s="40"/>
      <c r="AM100" s="40"/>
      <c r="AN100" s="41"/>
      <c r="AO100" s="39" t="s">
        <v>4</v>
      </c>
      <c r="AP100" s="40"/>
      <c r="AQ100" s="40"/>
      <c r="AR100" s="40"/>
      <c r="AS100" s="41"/>
      <c r="AT100" s="39" t="s">
        <v>3</v>
      </c>
      <c r="AU100" s="40"/>
      <c r="AV100" s="40"/>
      <c r="AW100" s="40"/>
      <c r="AX100" s="41"/>
      <c r="AY100" s="42" t="s">
        <v>116</v>
      </c>
      <c r="AZ100" s="43"/>
      <c r="BA100" s="43"/>
      <c r="BB100" s="43"/>
      <c r="BC100" s="44"/>
      <c r="BD100" s="53" t="s">
        <v>96</v>
      </c>
      <c r="BE100" s="53"/>
      <c r="BF100" s="53"/>
      <c r="BG100" s="53"/>
      <c r="BH100" s="53"/>
    </row>
    <row r="101" spans="1:79" ht="15" customHeight="1">
      <c r="A101" s="39" t="s">
        <v>169</v>
      </c>
      <c r="B101" s="40"/>
      <c r="C101" s="40"/>
      <c r="D101" s="39">
        <v>2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1"/>
      <c r="U101" s="39">
        <v>3</v>
      </c>
      <c r="V101" s="40"/>
      <c r="W101" s="40"/>
      <c r="X101" s="40"/>
      <c r="Y101" s="41"/>
      <c r="Z101" s="39">
        <v>4</v>
      </c>
      <c r="AA101" s="40"/>
      <c r="AB101" s="40"/>
      <c r="AC101" s="40"/>
      <c r="AD101" s="41"/>
      <c r="AE101" s="39">
        <v>5</v>
      </c>
      <c r="AF101" s="40"/>
      <c r="AG101" s="40"/>
      <c r="AH101" s="40"/>
      <c r="AI101" s="41"/>
      <c r="AJ101" s="39">
        <v>6</v>
      </c>
      <c r="AK101" s="40"/>
      <c r="AL101" s="40"/>
      <c r="AM101" s="40"/>
      <c r="AN101" s="41"/>
      <c r="AO101" s="39">
        <v>7</v>
      </c>
      <c r="AP101" s="40"/>
      <c r="AQ101" s="40"/>
      <c r="AR101" s="40"/>
      <c r="AS101" s="41"/>
      <c r="AT101" s="39">
        <v>8</v>
      </c>
      <c r="AU101" s="40"/>
      <c r="AV101" s="40"/>
      <c r="AW101" s="40"/>
      <c r="AX101" s="41"/>
      <c r="AY101" s="39">
        <v>9</v>
      </c>
      <c r="AZ101" s="40"/>
      <c r="BA101" s="40"/>
      <c r="BB101" s="40"/>
      <c r="BC101" s="41"/>
      <c r="BD101" s="39">
        <v>10</v>
      </c>
      <c r="BE101" s="40"/>
      <c r="BF101" s="40"/>
      <c r="BG101" s="40"/>
      <c r="BH101" s="41"/>
    </row>
    <row r="102" spans="1:79" s="1" customFormat="1" ht="12.75" hidden="1" customHeight="1">
      <c r="A102" s="67" t="s">
        <v>69</v>
      </c>
      <c r="B102" s="68"/>
      <c r="C102" s="68"/>
      <c r="D102" s="67" t="s">
        <v>57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9"/>
      <c r="U102" s="67" t="s">
        <v>60</v>
      </c>
      <c r="V102" s="68"/>
      <c r="W102" s="68"/>
      <c r="X102" s="68"/>
      <c r="Y102" s="69"/>
      <c r="Z102" s="67" t="s">
        <v>61</v>
      </c>
      <c r="AA102" s="68"/>
      <c r="AB102" s="68"/>
      <c r="AC102" s="68"/>
      <c r="AD102" s="69"/>
      <c r="AE102" s="67" t="s">
        <v>94</v>
      </c>
      <c r="AF102" s="68"/>
      <c r="AG102" s="68"/>
      <c r="AH102" s="68"/>
      <c r="AI102" s="69"/>
      <c r="AJ102" s="54" t="s">
        <v>171</v>
      </c>
      <c r="AK102" s="55"/>
      <c r="AL102" s="55"/>
      <c r="AM102" s="55"/>
      <c r="AN102" s="56"/>
      <c r="AO102" s="67" t="s">
        <v>62</v>
      </c>
      <c r="AP102" s="68"/>
      <c r="AQ102" s="68"/>
      <c r="AR102" s="68"/>
      <c r="AS102" s="69"/>
      <c r="AT102" s="67" t="s">
        <v>63</v>
      </c>
      <c r="AU102" s="68"/>
      <c r="AV102" s="68"/>
      <c r="AW102" s="68"/>
      <c r="AX102" s="69"/>
      <c r="AY102" s="67" t="s">
        <v>95</v>
      </c>
      <c r="AZ102" s="68"/>
      <c r="BA102" s="68"/>
      <c r="BB102" s="68"/>
      <c r="BC102" s="69"/>
      <c r="BD102" s="85" t="s">
        <v>171</v>
      </c>
      <c r="BE102" s="85"/>
      <c r="BF102" s="85"/>
      <c r="BG102" s="85"/>
      <c r="BH102" s="85"/>
      <c r="CA102" s="1" t="s">
        <v>35</v>
      </c>
    </row>
    <row r="103" spans="1:79" s="25" customFormat="1" ht="38.25" customHeight="1">
      <c r="A103" s="57">
        <v>1</v>
      </c>
      <c r="B103" s="58"/>
      <c r="C103" s="58"/>
      <c r="D103" s="60" t="s">
        <v>179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2"/>
      <c r="U103" s="64">
        <v>262578</v>
      </c>
      <c r="V103" s="65"/>
      <c r="W103" s="65"/>
      <c r="X103" s="65"/>
      <c r="Y103" s="66"/>
      <c r="Z103" s="64">
        <v>0</v>
      </c>
      <c r="AA103" s="65"/>
      <c r="AB103" s="65"/>
      <c r="AC103" s="65"/>
      <c r="AD103" s="66"/>
      <c r="AE103" s="63">
        <v>0</v>
      </c>
      <c r="AF103" s="63"/>
      <c r="AG103" s="63"/>
      <c r="AH103" s="63"/>
      <c r="AI103" s="63"/>
      <c r="AJ103" s="97">
        <f>IF(ISNUMBER(U103),U103,0)+IF(ISNUMBER(Z103),Z103,0)</f>
        <v>262578</v>
      </c>
      <c r="AK103" s="97"/>
      <c r="AL103" s="97"/>
      <c r="AM103" s="97"/>
      <c r="AN103" s="97"/>
      <c r="AO103" s="63">
        <v>281142</v>
      </c>
      <c r="AP103" s="63"/>
      <c r="AQ103" s="63"/>
      <c r="AR103" s="63"/>
      <c r="AS103" s="63"/>
      <c r="AT103" s="97">
        <v>0</v>
      </c>
      <c r="AU103" s="97"/>
      <c r="AV103" s="97"/>
      <c r="AW103" s="97"/>
      <c r="AX103" s="97"/>
      <c r="AY103" s="63">
        <v>0</v>
      </c>
      <c r="AZ103" s="63"/>
      <c r="BA103" s="63"/>
      <c r="BB103" s="63"/>
      <c r="BC103" s="63"/>
      <c r="BD103" s="97">
        <f>IF(ISNUMBER(AO103),AO103,0)+IF(ISNUMBER(AT103),AT103,0)</f>
        <v>281142</v>
      </c>
      <c r="BE103" s="97"/>
      <c r="BF103" s="97"/>
      <c r="BG103" s="97"/>
      <c r="BH103" s="97"/>
      <c r="CA103" s="25" t="s">
        <v>36</v>
      </c>
    </row>
    <row r="104" spans="1:79" s="6" customFormat="1" ht="12.75" customHeight="1">
      <c r="A104" s="86"/>
      <c r="B104" s="87"/>
      <c r="C104" s="87"/>
      <c r="D104" s="109" t="s">
        <v>147</v>
      </c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1"/>
      <c r="U104" s="74">
        <v>262578</v>
      </c>
      <c r="V104" s="75"/>
      <c r="W104" s="75"/>
      <c r="X104" s="75"/>
      <c r="Y104" s="76"/>
      <c r="Z104" s="74">
        <v>0</v>
      </c>
      <c r="AA104" s="75"/>
      <c r="AB104" s="75"/>
      <c r="AC104" s="75"/>
      <c r="AD104" s="76"/>
      <c r="AE104" s="78">
        <v>0</v>
      </c>
      <c r="AF104" s="78"/>
      <c r="AG104" s="78"/>
      <c r="AH104" s="78"/>
      <c r="AI104" s="78"/>
      <c r="AJ104" s="98">
        <f>IF(ISNUMBER(U104),U104,0)+IF(ISNUMBER(Z104),Z104,0)</f>
        <v>262578</v>
      </c>
      <c r="AK104" s="98"/>
      <c r="AL104" s="98"/>
      <c r="AM104" s="98"/>
      <c r="AN104" s="98"/>
      <c r="AO104" s="78">
        <v>281142</v>
      </c>
      <c r="AP104" s="78"/>
      <c r="AQ104" s="78"/>
      <c r="AR104" s="78"/>
      <c r="AS104" s="78"/>
      <c r="AT104" s="98">
        <v>0</v>
      </c>
      <c r="AU104" s="98"/>
      <c r="AV104" s="98"/>
      <c r="AW104" s="98"/>
      <c r="AX104" s="98"/>
      <c r="AY104" s="78">
        <v>0</v>
      </c>
      <c r="AZ104" s="78"/>
      <c r="BA104" s="78"/>
      <c r="BB104" s="78"/>
      <c r="BC104" s="78"/>
      <c r="BD104" s="98">
        <f>IF(ISNUMBER(AO104),AO104,0)+IF(ISNUMBER(AT104),AT104,0)</f>
        <v>281142</v>
      </c>
      <c r="BE104" s="98"/>
      <c r="BF104" s="98"/>
      <c r="BG104" s="98"/>
      <c r="BH104" s="98"/>
    </row>
    <row r="105" spans="1:79" s="5" customFormat="1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>
      <c r="A107" s="33" t="s">
        <v>152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</row>
    <row r="108" spans="1:79" ht="14.25" customHeight="1">
      <c r="A108" s="33" t="s">
        <v>251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</row>
    <row r="109" spans="1:79" ht="23.1" customHeight="1">
      <c r="A109" s="47" t="s">
        <v>6</v>
      </c>
      <c r="B109" s="48"/>
      <c r="C109" s="48"/>
      <c r="D109" s="53" t="s">
        <v>9</v>
      </c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 t="s">
        <v>8</v>
      </c>
      <c r="R109" s="53"/>
      <c r="S109" s="53"/>
      <c r="T109" s="53"/>
      <c r="U109" s="53"/>
      <c r="V109" s="53" t="s">
        <v>7</v>
      </c>
      <c r="W109" s="53"/>
      <c r="X109" s="53"/>
      <c r="Y109" s="53"/>
      <c r="Z109" s="53"/>
      <c r="AA109" s="53"/>
      <c r="AB109" s="53"/>
      <c r="AC109" s="53"/>
      <c r="AD109" s="53"/>
      <c r="AE109" s="53"/>
      <c r="AF109" s="39" t="s">
        <v>237</v>
      </c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1"/>
      <c r="AU109" s="39" t="s">
        <v>240</v>
      </c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1"/>
      <c r="BJ109" s="39" t="s">
        <v>247</v>
      </c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1"/>
    </row>
    <row r="110" spans="1:79" ht="32.25" customHeight="1">
      <c r="A110" s="50"/>
      <c r="B110" s="51"/>
      <c r="C110" s="51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 t="s">
        <v>4</v>
      </c>
      <c r="AG110" s="53"/>
      <c r="AH110" s="53"/>
      <c r="AI110" s="53"/>
      <c r="AJ110" s="53"/>
      <c r="AK110" s="53" t="s">
        <v>3</v>
      </c>
      <c r="AL110" s="53"/>
      <c r="AM110" s="53"/>
      <c r="AN110" s="53"/>
      <c r="AO110" s="53"/>
      <c r="AP110" s="53" t="s">
        <v>123</v>
      </c>
      <c r="AQ110" s="53"/>
      <c r="AR110" s="53"/>
      <c r="AS110" s="53"/>
      <c r="AT110" s="53"/>
      <c r="AU110" s="53" t="s">
        <v>4</v>
      </c>
      <c r="AV110" s="53"/>
      <c r="AW110" s="53"/>
      <c r="AX110" s="53"/>
      <c r="AY110" s="53"/>
      <c r="AZ110" s="53" t="s">
        <v>3</v>
      </c>
      <c r="BA110" s="53"/>
      <c r="BB110" s="53"/>
      <c r="BC110" s="53"/>
      <c r="BD110" s="53"/>
      <c r="BE110" s="53" t="s">
        <v>90</v>
      </c>
      <c r="BF110" s="53"/>
      <c r="BG110" s="53"/>
      <c r="BH110" s="53"/>
      <c r="BI110" s="53"/>
      <c r="BJ110" s="53" t="s">
        <v>4</v>
      </c>
      <c r="BK110" s="53"/>
      <c r="BL110" s="53"/>
      <c r="BM110" s="53"/>
      <c r="BN110" s="53"/>
      <c r="BO110" s="53" t="s">
        <v>3</v>
      </c>
      <c r="BP110" s="53"/>
      <c r="BQ110" s="53"/>
      <c r="BR110" s="53"/>
      <c r="BS110" s="53"/>
      <c r="BT110" s="53" t="s">
        <v>97</v>
      </c>
      <c r="BU110" s="53"/>
      <c r="BV110" s="53"/>
      <c r="BW110" s="53"/>
      <c r="BX110" s="53"/>
    </row>
    <row r="111" spans="1:79" ht="15" customHeight="1">
      <c r="A111" s="39">
        <v>1</v>
      </c>
      <c r="B111" s="40"/>
      <c r="C111" s="40"/>
      <c r="D111" s="53">
        <v>2</v>
      </c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>
        <v>3</v>
      </c>
      <c r="R111" s="53"/>
      <c r="S111" s="53"/>
      <c r="T111" s="53"/>
      <c r="U111" s="53"/>
      <c r="V111" s="53">
        <v>4</v>
      </c>
      <c r="W111" s="53"/>
      <c r="X111" s="53"/>
      <c r="Y111" s="53"/>
      <c r="Z111" s="53"/>
      <c r="AA111" s="53"/>
      <c r="AB111" s="53"/>
      <c r="AC111" s="53"/>
      <c r="AD111" s="53"/>
      <c r="AE111" s="53"/>
      <c r="AF111" s="53">
        <v>5</v>
      </c>
      <c r="AG111" s="53"/>
      <c r="AH111" s="53"/>
      <c r="AI111" s="53"/>
      <c r="AJ111" s="53"/>
      <c r="AK111" s="53">
        <v>6</v>
      </c>
      <c r="AL111" s="53"/>
      <c r="AM111" s="53"/>
      <c r="AN111" s="53"/>
      <c r="AO111" s="53"/>
      <c r="AP111" s="53">
        <v>7</v>
      </c>
      <c r="AQ111" s="53"/>
      <c r="AR111" s="53"/>
      <c r="AS111" s="53"/>
      <c r="AT111" s="53"/>
      <c r="AU111" s="53">
        <v>8</v>
      </c>
      <c r="AV111" s="53"/>
      <c r="AW111" s="53"/>
      <c r="AX111" s="53"/>
      <c r="AY111" s="53"/>
      <c r="AZ111" s="53">
        <v>9</v>
      </c>
      <c r="BA111" s="53"/>
      <c r="BB111" s="53"/>
      <c r="BC111" s="53"/>
      <c r="BD111" s="53"/>
      <c r="BE111" s="53">
        <v>10</v>
      </c>
      <c r="BF111" s="53"/>
      <c r="BG111" s="53"/>
      <c r="BH111" s="53"/>
      <c r="BI111" s="53"/>
      <c r="BJ111" s="53">
        <v>11</v>
      </c>
      <c r="BK111" s="53"/>
      <c r="BL111" s="53"/>
      <c r="BM111" s="53"/>
      <c r="BN111" s="53"/>
      <c r="BO111" s="53">
        <v>12</v>
      </c>
      <c r="BP111" s="53"/>
      <c r="BQ111" s="53"/>
      <c r="BR111" s="53"/>
      <c r="BS111" s="53"/>
      <c r="BT111" s="53">
        <v>13</v>
      </c>
      <c r="BU111" s="53"/>
      <c r="BV111" s="53"/>
      <c r="BW111" s="53"/>
      <c r="BX111" s="53"/>
    </row>
    <row r="112" spans="1:79" ht="10.5" hidden="1" customHeight="1">
      <c r="A112" s="67" t="s">
        <v>154</v>
      </c>
      <c r="B112" s="68"/>
      <c r="C112" s="68"/>
      <c r="D112" s="53" t="s">
        <v>57</v>
      </c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 t="s">
        <v>70</v>
      </c>
      <c r="R112" s="53"/>
      <c r="S112" s="53"/>
      <c r="T112" s="53"/>
      <c r="U112" s="53"/>
      <c r="V112" s="53" t="s">
        <v>71</v>
      </c>
      <c r="W112" s="53"/>
      <c r="X112" s="53"/>
      <c r="Y112" s="53"/>
      <c r="Z112" s="53"/>
      <c r="AA112" s="53"/>
      <c r="AB112" s="53"/>
      <c r="AC112" s="53"/>
      <c r="AD112" s="53"/>
      <c r="AE112" s="53"/>
      <c r="AF112" s="77" t="s">
        <v>111</v>
      </c>
      <c r="AG112" s="77"/>
      <c r="AH112" s="77"/>
      <c r="AI112" s="77"/>
      <c r="AJ112" s="77"/>
      <c r="AK112" s="99" t="s">
        <v>112</v>
      </c>
      <c r="AL112" s="99"/>
      <c r="AM112" s="99"/>
      <c r="AN112" s="99"/>
      <c r="AO112" s="99"/>
      <c r="AP112" s="85" t="s">
        <v>122</v>
      </c>
      <c r="AQ112" s="85"/>
      <c r="AR112" s="85"/>
      <c r="AS112" s="85"/>
      <c r="AT112" s="85"/>
      <c r="AU112" s="77" t="s">
        <v>113</v>
      </c>
      <c r="AV112" s="77"/>
      <c r="AW112" s="77"/>
      <c r="AX112" s="77"/>
      <c r="AY112" s="77"/>
      <c r="AZ112" s="99" t="s">
        <v>114</v>
      </c>
      <c r="BA112" s="99"/>
      <c r="BB112" s="99"/>
      <c r="BC112" s="99"/>
      <c r="BD112" s="99"/>
      <c r="BE112" s="85" t="s">
        <v>122</v>
      </c>
      <c r="BF112" s="85"/>
      <c r="BG112" s="85"/>
      <c r="BH112" s="85"/>
      <c r="BI112" s="85"/>
      <c r="BJ112" s="77" t="s">
        <v>105</v>
      </c>
      <c r="BK112" s="77"/>
      <c r="BL112" s="77"/>
      <c r="BM112" s="77"/>
      <c r="BN112" s="77"/>
      <c r="BO112" s="99" t="s">
        <v>106</v>
      </c>
      <c r="BP112" s="99"/>
      <c r="BQ112" s="99"/>
      <c r="BR112" s="99"/>
      <c r="BS112" s="99"/>
      <c r="BT112" s="85" t="s">
        <v>122</v>
      </c>
      <c r="BU112" s="85"/>
      <c r="BV112" s="85"/>
      <c r="BW112" s="85"/>
      <c r="BX112" s="85"/>
      <c r="CA112" t="s">
        <v>37</v>
      </c>
    </row>
    <row r="113" spans="1:79" s="6" customFormat="1" ht="15" customHeight="1">
      <c r="A113" s="86">
        <v>0</v>
      </c>
      <c r="B113" s="87"/>
      <c r="C113" s="87"/>
      <c r="D113" s="101" t="s">
        <v>180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>
        <f t="shared" ref="AP113:AP152" si="5">IF(ISNUMBER(AF113),AF113,0)+IF(ISNUMBER(AK113),AK113,0)</f>
        <v>0</v>
      </c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>
        <f t="shared" ref="BE113:BE152" si="6">IF(ISNUMBER(AU113),AU113,0)+IF(ISNUMBER(AZ113),AZ113,0)</f>
        <v>0</v>
      </c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>
        <f t="shared" ref="BT113:BT152" si="7">IF(ISNUMBER(BJ113),BJ113,0)+IF(ISNUMBER(BO113),BO113,0)</f>
        <v>0</v>
      </c>
      <c r="BU113" s="100"/>
      <c r="BV113" s="100"/>
      <c r="BW113" s="100"/>
      <c r="BX113" s="100"/>
      <c r="CA113" s="6" t="s">
        <v>38</v>
      </c>
    </row>
    <row r="114" spans="1:79" s="25" customFormat="1" ht="28.5" customHeight="1">
      <c r="A114" s="57">
        <v>0</v>
      </c>
      <c r="B114" s="58"/>
      <c r="C114" s="58"/>
      <c r="D114" s="103" t="s">
        <v>181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1"/>
      <c r="Q114" s="53" t="s">
        <v>182</v>
      </c>
      <c r="R114" s="53"/>
      <c r="S114" s="53"/>
      <c r="T114" s="53"/>
      <c r="U114" s="53"/>
      <c r="V114" s="103" t="s">
        <v>183</v>
      </c>
      <c r="W114" s="130"/>
      <c r="X114" s="130"/>
      <c r="Y114" s="130"/>
      <c r="Z114" s="130"/>
      <c r="AA114" s="130"/>
      <c r="AB114" s="130"/>
      <c r="AC114" s="130"/>
      <c r="AD114" s="130"/>
      <c r="AE114" s="131"/>
      <c r="AF114" s="102">
        <v>0</v>
      </c>
      <c r="AG114" s="102"/>
      <c r="AH114" s="102"/>
      <c r="AI114" s="102"/>
      <c r="AJ114" s="102"/>
      <c r="AK114" s="102">
        <v>0</v>
      </c>
      <c r="AL114" s="102"/>
      <c r="AM114" s="102"/>
      <c r="AN114" s="102"/>
      <c r="AO114" s="102"/>
      <c r="AP114" s="102">
        <f t="shared" si="5"/>
        <v>0</v>
      </c>
      <c r="AQ114" s="102"/>
      <c r="AR114" s="102"/>
      <c r="AS114" s="102"/>
      <c r="AT114" s="102"/>
      <c r="AU114" s="102">
        <v>0</v>
      </c>
      <c r="AV114" s="102"/>
      <c r="AW114" s="102"/>
      <c r="AX114" s="102"/>
      <c r="AY114" s="102"/>
      <c r="AZ114" s="102">
        <v>0</v>
      </c>
      <c r="BA114" s="102"/>
      <c r="BB114" s="102"/>
      <c r="BC114" s="102"/>
      <c r="BD114" s="102"/>
      <c r="BE114" s="102">
        <f t="shared" si="6"/>
        <v>0</v>
      </c>
      <c r="BF114" s="102"/>
      <c r="BG114" s="102"/>
      <c r="BH114" s="102"/>
      <c r="BI114" s="102"/>
      <c r="BJ114" s="102">
        <v>1</v>
      </c>
      <c r="BK114" s="102"/>
      <c r="BL114" s="102"/>
      <c r="BM114" s="102"/>
      <c r="BN114" s="102"/>
      <c r="BO114" s="102">
        <v>0</v>
      </c>
      <c r="BP114" s="102"/>
      <c r="BQ114" s="102"/>
      <c r="BR114" s="102"/>
      <c r="BS114" s="102"/>
      <c r="BT114" s="102">
        <f t="shared" si="7"/>
        <v>1</v>
      </c>
      <c r="BU114" s="102"/>
      <c r="BV114" s="102"/>
      <c r="BW114" s="102"/>
      <c r="BX114" s="102"/>
    </row>
    <row r="115" spans="1:79" s="25" customFormat="1" ht="15" customHeight="1">
      <c r="A115" s="57">
        <v>0</v>
      </c>
      <c r="B115" s="58"/>
      <c r="C115" s="58"/>
      <c r="D115" s="103" t="s">
        <v>184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2"/>
      <c r="Q115" s="53" t="s">
        <v>185</v>
      </c>
      <c r="R115" s="53"/>
      <c r="S115" s="53"/>
      <c r="T115" s="53"/>
      <c r="U115" s="53"/>
      <c r="V115" s="103" t="s">
        <v>186</v>
      </c>
      <c r="W115" s="130"/>
      <c r="X115" s="130"/>
      <c r="Y115" s="130"/>
      <c r="Z115" s="130"/>
      <c r="AA115" s="130"/>
      <c r="AB115" s="130"/>
      <c r="AC115" s="130"/>
      <c r="AD115" s="130"/>
      <c r="AE115" s="131"/>
      <c r="AF115" s="102">
        <v>0</v>
      </c>
      <c r="AG115" s="102"/>
      <c r="AH115" s="102"/>
      <c r="AI115" s="102"/>
      <c r="AJ115" s="102"/>
      <c r="AK115" s="102">
        <v>0</v>
      </c>
      <c r="AL115" s="102"/>
      <c r="AM115" s="102"/>
      <c r="AN115" s="102"/>
      <c r="AO115" s="102"/>
      <c r="AP115" s="102">
        <f t="shared" si="5"/>
        <v>0</v>
      </c>
      <c r="AQ115" s="102"/>
      <c r="AR115" s="102"/>
      <c r="AS115" s="102"/>
      <c r="AT115" s="102"/>
      <c r="AU115" s="102">
        <v>0</v>
      </c>
      <c r="AV115" s="102"/>
      <c r="AW115" s="102"/>
      <c r="AX115" s="102"/>
      <c r="AY115" s="102"/>
      <c r="AZ115" s="102">
        <v>0</v>
      </c>
      <c r="BA115" s="102"/>
      <c r="BB115" s="102"/>
      <c r="BC115" s="102"/>
      <c r="BD115" s="102"/>
      <c r="BE115" s="102">
        <f t="shared" si="6"/>
        <v>0</v>
      </c>
      <c r="BF115" s="102"/>
      <c r="BG115" s="102"/>
      <c r="BH115" s="102"/>
      <c r="BI115" s="102"/>
      <c r="BJ115" s="102">
        <v>2.5</v>
      </c>
      <c r="BK115" s="102"/>
      <c r="BL115" s="102"/>
      <c r="BM115" s="102"/>
      <c r="BN115" s="102"/>
      <c r="BO115" s="102">
        <v>0</v>
      </c>
      <c r="BP115" s="102"/>
      <c r="BQ115" s="102"/>
      <c r="BR115" s="102"/>
      <c r="BS115" s="102"/>
      <c r="BT115" s="102">
        <f t="shared" si="7"/>
        <v>2.5</v>
      </c>
      <c r="BU115" s="102"/>
      <c r="BV115" s="102"/>
      <c r="BW115" s="102"/>
      <c r="BX115" s="102"/>
    </row>
    <row r="116" spans="1:79" s="25" customFormat="1" ht="30" customHeight="1">
      <c r="A116" s="57">
        <v>0</v>
      </c>
      <c r="B116" s="58"/>
      <c r="C116" s="58"/>
      <c r="D116" s="103" t="s">
        <v>187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2"/>
      <c r="Q116" s="53" t="s">
        <v>185</v>
      </c>
      <c r="R116" s="53"/>
      <c r="S116" s="53"/>
      <c r="T116" s="53"/>
      <c r="U116" s="53"/>
      <c r="V116" s="103" t="s">
        <v>186</v>
      </c>
      <c r="W116" s="130"/>
      <c r="X116" s="130"/>
      <c r="Y116" s="130"/>
      <c r="Z116" s="130"/>
      <c r="AA116" s="130"/>
      <c r="AB116" s="130"/>
      <c r="AC116" s="130"/>
      <c r="AD116" s="130"/>
      <c r="AE116" s="131"/>
      <c r="AF116" s="102">
        <v>0</v>
      </c>
      <c r="AG116" s="102"/>
      <c r="AH116" s="102"/>
      <c r="AI116" s="102"/>
      <c r="AJ116" s="102"/>
      <c r="AK116" s="102">
        <v>0</v>
      </c>
      <c r="AL116" s="102"/>
      <c r="AM116" s="102"/>
      <c r="AN116" s="102"/>
      <c r="AO116" s="102"/>
      <c r="AP116" s="102">
        <f t="shared" si="5"/>
        <v>0</v>
      </c>
      <c r="AQ116" s="102"/>
      <c r="AR116" s="102"/>
      <c r="AS116" s="102"/>
      <c r="AT116" s="102"/>
      <c r="AU116" s="102">
        <v>0</v>
      </c>
      <c r="AV116" s="102"/>
      <c r="AW116" s="102"/>
      <c r="AX116" s="102"/>
      <c r="AY116" s="102"/>
      <c r="AZ116" s="102">
        <v>0</v>
      </c>
      <c r="BA116" s="102"/>
      <c r="BB116" s="102"/>
      <c r="BC116" s="102"/>
      <c r="BD116" s="102"/>
      <c r="BE116" s="102">
        <f t="shared" si="6"/>
        <v>0</v>
      </c>
      <c r="BF116" s="102"/>
      <c r="BG116" s="102"/>
      <c r="BH116" s="102"/>
      <c r="BI116" s="102"/>
      <c r="BJ116" s="102">
        <v>2.5</v>
      </c>
      <c r="BK116" s="102"/>
      <c r="BL116" s="102"/>
      <c r="BM116" s="102"/>
      <c r="BN116" s="102"/>
      <c r="BO116" s="102">
        <v>0</v>
      </c>
      <c r="BP116" s="102"/>
      <c r="BQ116" s="102"/>
      <c r="BR116" s="102"/>
      <c r="BS116" s="102"/>
      <c r="BT116" s="102">
        <f t="shared" si="7"/>
        <v>2.5</v>
      </c>
      <c r="BU116" s="102"/>
      <c r="BV116" s="102"/>
      <c r="BW116" s="102"/>
      <c r="BX116" s="102"/>
    </row>
    <row r="117" spans="1:79" s="6" customFormat="1" ht="15" customHeight="1">
      <c r="A117" s="86">
        <v>0</v>
      </c>
      <c r="B117" s="87"/>
      <c r="C117" s="87"/>
      <c r="D117" s="132" t="s">
        <v>188</v>
      </c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1"/>
      <c r="Q117" s="101"/>
      <c r="R117" s="101"/>
      <c r="S117" s="101"/>
      <c r="T117" s="101"/>
      <c r="U117" s="101"/>
      <c r="V117" s="132"/>
      <c r="W117" s="133"/>
      <c r="X117" s="133"/>
      <c r="Y117" s="133"/>
      <c r="Z117" s="133"/>
      <c r="AA117" s="133"/>
      <c r="AB117" s="133"/>
      <c r="AC117" s="133"/>
      <c r="AD117" s="133"/>
      <c r="AE117" s="134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>
        <f t="shared" si="5"/>
        <v>0</v>
      </c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>
        <f t="shared" si="6"/>
        <v>0</v>
      </c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>
        <f t="shared" si="7"/>
        <v>0</v>
      </c>
      <c r="BU117" s="100"/>
      <c r="BV117" s="100"/>
      <c r="BW117" s="100"/>
      <c r="BX117" s="100"/>
    </row>
    <row r="118" spans="1:79" s="6" customFormat="1" ht="71.25" customHeight="1">
      <c r="A118" s="86">
        <v>0</v>
      </c>
      <c r="B118" s="87"/>
      <c r="C118" s="87"/>
      <c r="D118" s="132" t="s">
        <v>189</v>
      </c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1"/>
      <c r="Q118" s="101"/>
      <c r="R118" s="101"/>
      <c r="S118" s="101"/>
      <c r="T118" s="101"/>
      <c r="U118" s="101"/>
      <c r="V118" s="132"/>
      <c r="W118" s="133"/>
      <c r="X118" s="133"/>
      <c r="Y118" s="133"/>
      <c r="Z118" s="133"/>
      <c r="AA118" s="133"/>
      <c r="AB118" s="133"/>
      <c r="AC118" s="133"/>
      <c r="AD118" s="133"/>
      <c r="AE118" s="134"/>
      <c r="AF118" s="100">
        <v>0</v>
      </c>
      <c r="AG118" s="100"/>
      <c r="AH118" s="100"/>
      <c r="AI118" s="100"/>
      <c r="AJ118" s="100"/>
      <c r="AK118" s="100">
        <v>0</v>
      </c>
      <c r="AL118" s="100"/>
      <c r="AM118" s="100"/>
      <c r="AN118" s="100"/>
      <c r="AO118" s="100"/>
      <c r="AP118" s="100">
        <f t="shared" si="5"/>
        <v>0</v>
      </c>
      <c r="AQ118" s="100"/>
      <c r="AR118" s="100"/>
      <c r="AS118" s="100"/>
      <c r="AT118" s="100"/>
      <c r="AU118" s="100">
        <v>0</v>
      </c>
      <c r="AV118" s="100"/>
      <c r="AW118" s="100"/>
      <c r="AX118" s="100"/>
      <c r="AY118" s="100"/>
      <c r="AZ118" s="100">
        <v>0</v>
      </c>
      <c r="BA118" s="100"/>
      <c r="BB118" s="100"/>
      <c r="BC118" s="100"/>
      <c r="BD118" s="100"/>
      <c r="BE118" s="100">
        <f t="shared" si="6"/>
        <v>0</v>
      </c>
      <c r="BF118" s="100"/>
      <c r="BG118" s="100"/>
      <c r="BH118" s="100"/>
      <c r="BI118" s="100"/>
      <c r="BJ118" s="100">
        <v>293</v>
      </c>
      <c r="BK118" s="100"/>
      <c r="BL118" s="100"/>
      <c r="BM118" s="100"/>
      <c r="BN118" s="100"/>
      <c r="BO118" s="100">
        <v>0</v>
      </c>
      <c r="BP118" s="100"/>
      <c r="BQ118" s="100"/>
      <c r="BR118" s="100"/>
      <c r="BS118" s="100"/>
      <c r="BT118" s="100">
        <f t="shared" si="7"/>
        <v>293</v>
      </c>
      <c r="BU118" s="100"/>
      <c r="BV118" s="100"/>
      <c r="BW118" s="100"/>
      <c r="BX118" s="100"/>
    </row>
    <row r="119" spans="1:79" s="25" customFormat="1" ht="15" customHeight="1">
      <c r="A119" s="57">
        <v>0</v>
      </c>
      <c r="B119" s="58"/>
      <c r="C119" s="58"/>
      <c r="D119" s="103" t="s">
        <v>190</v>
      </c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2"/>
      <c r="Q119" s="53" t="s">
        <v>182</v>
      </c>
      <c r="R119" s="53"/>
      <c r="S119" s="53"/>
      <c r="T119" s="53"/>
      <c r="U119" s="53"/>
      <c r="V119" s="103" t="s">
        <v>191</v>
      </c>
      <c r="W119" s="130"/>
      <c r="X119" s="130"/>
      <c r="Y119" s="130"/>
      <c r="Z119" s="130"/>
      <c r="AA119" s="130"/>
      <c r="AB119" s="130"/>
      <c r="AC119" s="130"/>
      <c r="AD119" s="130"/>
      <c r="AE119" s="131"/>
      <c r="AF119" s="102">
        <v>0</v>
      </c>
      <c r="AG119" s="102"/>
      <c r="AH119" s="102"/>
      <c r="AI119" s="102"/>
      <c r="AJ119" s="102"/>
      <c r="AK119" s="102">
        <v>0</v>
      </c>
      <c r="AL119" s="102"/>
      <c r="AM119" s="102"/>
      <c r="AN119" s="102"/>
      <c r="AO119" s="102"/>
      <c r="AP119" s="102">
        <f t="shared" si="5"/>
        <v>0</v>
      </c>
      <c r="AQ119" s="102"/>
      <c r="AR119" s="102"/>
      <c r="AS119" s="102"/>
      <c r="AT119" s="102"/>
      <c r="AU119" s="102">
        <v>0</v>
      </c>
      <c r="AV119" s="102"/>
      <c r="AW119" s="102"/>
      <c r="AX119" s="102"/>
      <c r="AY119" s="102"/>
      <c r="AZ119" s="102">
        <v>0</v>
      </c>
      <c r="BA119" s="102"/>
      <c r="BB119" s="102"/>
      <c r="BC119" s="102"/>
      <c r="BD119" s="102"/>
      <c r="BE119" s="102">
        <f t="shared" si="6"/>
        <v>0</v>
      </c>
      <c r="BF119" s="102"/>
      <c r="BG119" s="102"/>
      <c r="BH119" s="102"/>
      <c r="BI119" s="102"/>
      <c r="BJ119" s="102">
        <v>2</v>
      </c>
      <c r="BK119" s="102"/>
      <c r="BL119" s="102"/>
      <c r="BM119" s="102"/>
      <c r="BN119" s="102"/>
      <c r="BO119" s="102">
        <v>0</v>
      </c>
      <c r="BP119" s="102"/>
      <c r="BQ119" s="102"/>
      <c r="BR119" s="102"/>
      <c r="BS119" s="102"/>
      <c r="BT119" s="102">
        <f t="shared" si="7"/>
        <v>2</v>
      </c>
      <c r="BU119" s="102"/>
      <c r="BV119" s="102"/>
      <c r="BW119" s="102"/>
      <c r="BX119" s="102"/>
    </row>
    <row r="120" spans="1:79" s="25" customFormat="1" ht="15" customHeight="1">
      <c r="A120" s="57">
        <v>0</v>
      </c>
      <c r="B120" s="58"/>
      <c r="C120" s="58"/>
      <c r="D120" s="103" t="s">
        <v>192</v>
      </c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2"/>
      <c r="Q120" s="53" t="s">
        <v>182</v>
      </c>
      <c r="R120" s="53"/>
      <c r="S120" s="53"/>
      <c r="T120" s="53"/>
      <c r="U120" s="53"/>
      <c r="V120" s="103" t="s">
        <v>191</v>
      </c>
      <c r="W120" s="130"/>
      <c r="X120" s="130"/>
      <c r="Y120" s="130"/>
      <c r="Z120" s="130"/>
      <c r="AA120" s="130"/>
      <c r="AB120" s="130"/>
      <c r="AC120" s="130"/>
      <c r="AD120" s="130"/>
      <c r="AE120" s="131"/>
      <c r="AF120" s="102">
        <v>0</v>
      </c>
      <c r="AG120" s="102"/>
      <c r="AH120" s="102"/>
      <c r="AI120" s="102"/>
      <c r="AJ120" s="102"/>
      <c r="AK120" s="102">
        <v>0</v>
      </c>
      <c r="AL120" s="102"/>
      <c r="AM120" s="102"/>
      <c r="AN120" s="102"/>
      <c r="AO120" s="102"/>
      <c r="AP120" s="102">
        <f t="shared" si="5"/>
        <v>0</v>
      </c>
      <c r="AQ120" s="102"/>
      <c r="AR120" s="102"/>
      <c r="AS120" s="102"/>
      <c r="AT120" s="102"/>
      <c r="AU120" s="102">
        <v>0</v>
      </c>
      <c r="AV120" s="102"/>
      <c r="AW120" s="102"/>
      <c r="AX120" s="102"/>
      <c r="AY120" s="102"/>
      <c r="AZ120" s="102">
        <v>0</v>
      </c>
      <c r="BA120" s="102"/>
      <c r="BB120" s="102"/>
      <c r="BC120" s="102"/>
      <c r="BD120" s="102"/>
      <c r="BE120" s="102">
        <f t="shared" si="6"/>
        <v>0</v>
      </c>
      <c r="BF120" s="102"/>
      <c r="BG120" s="102"/>
      <c r="BH120" s="102"/>
      <c r="BI120" s="102"/>
      <c r="BJ120" s="102">
        <v>4</v>
      </c>
      <c r="BK120" s="102"/>
      <c r="BL120" s="102"/>
      <c r="BM120" s="102"/>
      <c r="BN120" s="102"/>
      <c r="BO120" s="102">
        <v>0</v>
      </c>
      <c r="BP120" s="102"/>
      <c r="BQ120" s="102"/>
      <c r="BR120" s="102"/>
      <c r="BS120" s="102"/>
      <c r="BT120" s="102">
        <f t="shared" si="7"/>
        <v>4</v>
      </c>
      <c r="BU120" s="102"/>
      <c r="BV120" s="102"/>
      <c r="BW120" s="102"/>
      <c r="BX120" s="102"/>
    </row>
    <row r="121" spans="1:79" s="25" customFormat="1" ht="30" customHeight="1">
      <c r="A121" s="57">
        <v>0</v>
      </c>
      <c r="B121" s="58"/>
      <c r="C121" s="58"/>
      <c r="D121" s="103" t="s">
        <v>193</v>
      </c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2"/>
      <c r="Q121" s="53" t="s">
        <v>182</v>
      </c>
      <c r="R121" s="53"/>
      <c r="S121" s="53"/>
      <c r="T121" s="53"/>
      <c r="U121" s="53"/>
      <c r="V121" s="103" t="s">
        <v>191</v>
      </c>
      <c r="W121" s="130"/>
      <c r="X121" s="130"/>
      <c r="Y121" s="130"/>
      <c r="Z121" s="130"/>
      <c r="AA121" s="130"/>
      <c r="AB121" s="130"/>
      <c r="AC121" s="130"/>
      <c r="AD121" s="130"/>
      <c r="AE121" s="131"/>
      <c r="AF121" s="102">
        <v>0</v>
      </c>
      <c r="AG121" s="102"/>
      <c r="AH121" s="102"/>
      <c r="AI121" s="102"/>
      <c r="AJ121" s="102"/>
      <c r="AK121" s="102">
        <v>0</v>
      </c>
      <c r="AL121" s="102"/>
      <c r="AM121" s="102"/>
      <c r="AN121" s="102"/>
      <c r="AO121" s="102"/>
      <c r="AP121" s="102">
        <f t="shared" si="5"/>
        <v>0</v>
      </c>
      <c r="AQ121" s="102"/>
      <c r="AR121" s="102"/>
      <c r="AS121" s="102"/>
      <c r="AT121" s="102"/>
      <c r="AU121" s="102">
        <v>0</v>
      </c>
      <c r="AV121" s="102"/>
      <c r="AW121" s="102"/>
      <c r="AX121" s="102"/>
      <c r="AY121" s="102"/>
      <c r="AZ121" s="102">
        <v>0</v>
      </c>
      <c r="BA121" s="102"/>
      <c r="BB121" s="102"/>
      <c r="BC121" s="102"/>
      <c r="BD121" s="102"/>
      <c r="BE121" s="102">
        <f t="shared" si="6"/>
        <v>0</v>
      </c>
      <c r="BF121" s="102"/>
      <c r="BG121" s="102"/>
      <c r="BH121" s="102"/>
      <c r="BI121" s="102"/>
      <c r="BJ121" s="102">
        <v>44</v>
      </c>
      <c r="BK121" s="102"/>
      <c r="BL121" s="102"/>
      <c r="BM121" s="102"/>
      <c r="BN121" s="102"/>
      <c r="BO121" s="102">
        <v>0</v>
      </c>
      <c r="BP121" s="102"/>
      <c r="BQ121" s="102"/>
      <c r="BR121" s="102"/>
      <c r="BS121" s="102"/>
      <c r="BT121" s="102">
        <f t="shared" si="7"/>
        <v>44</v>
      </c>
      <c r="BU121" s="102"/>
      <c r="BV121" s="102"/>
      <c r="BW121" s="102"/>
      <c r="BX121" s="102"/>
    </row>
    <row r="122" spans="1:79" s="25" customFormat="1" ht="30" customHeight="1">
      <c r="A122" s="57">
        <v>0</v>
      </c>
      <c r="B122" s="58"/>
      <c r="C122" s="58"/>
      <c r="D122" s="103" t="s">
        <v>194</v>
      </c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2"/>
      <c r="Q122" s="53" t="s">
        <v>182</v>
      </c>
      <c r="R122" s="53"/>
      <c r="S122" s="53"/>
      <c r="T122" s="53"/>
      <c r="U122" s="53"/>
      <c r="V122" s="103" t="s">
        <v>191</v>
      </c>
      <c r="W122" s="130"/>
      <c r="X122" s="130"/>
      <c r="Y122" s="130"/>
      <c r="Z122" s="130"/>
      <c r="AA122" s="130"/>
      <c r="AB122" s="130"/>
      <c r="AC122" s="130"/>
      <c r="AD122" s="130"/>
      <c r="AE122" s="131"/>
      <c r="AF122" s="102">
        <v>0</v>
      </c>
      <c r="AG122" s="102"/>
      <c r="AH122" s="102"/>
      <c r="AI122" s="102"/>
      <c r="AJ122" s="102"/>
      <c r="AK122" s="102">
        <v>0</v>
      </c>
      <c r="AL122" s="102"/>
      <c r="AM122" s="102"/>
      <c r="AN122" s="102"/>
      <c r="AO122" s="102"/>
      <c r="AP122" s="102">
        <f t="shared" si="5"/>
        <v>0</v>
      </c>
      <c r="AQ122" s="102"/>
      <c r="AR122" s="102"/>
      <c r="AS122" s="102"/>
      <c r="AT122" s="102"/>
      <c r="AU122" s="102">
        <v>0</v>
      </c>
      <c r="AV122" s="102"/>
      <c r="AW122" s="102"/>
      <c r="AX122" s="102"/>
      <c r="AY122" s="102"/>
      <c r="AZ122" s="102">
        <v>0</v>
      </c>
      <c r="BA122" s="102"/>
      <c r="BB122" s="102"/>
      <c r="BC122" s="102"/>
      <c r="BD122" s="102"/>
      <c r="BE122" s="102">
        <f t="shared" si="6"/>
        <v>0</v>
      </c>
      <c r="BF122" s="102"/>
      <c r="BG122" s="102"/>
      <c r="BH122" s="102"/>
      <c r="BI122" s="102"/>
      <c r="BJ122" s="102">
        <v>20</v>
      </c>
      <c r="BK122" s="102"/>
      <c r="BL122" s="102"/>
      <c r="BM122" s="102"/>
      <c r="BN122" s="102"/>
      <c r="BO122" s="102">
        <v>0</v>
      </c>
      <c r="BP122" s="102"/>
      <c r="BQ122" s="102"/>
      <c r="BR122" s="102"/>
      <c r="BS122" s="102"/>
      <c r="BT122" s="102">
        <f t="shared" si="7"/>
        <v>20</v>
      </c>
      <c r="BU122" s="102"/>
      <c r="BV122" s="102"/>
      <c r="BW122" s="102"/>
      <c r="BX122" s="102"/>
    </row>
    <row r="123" spans="1:79" s="25" customFormat="1" ht="30" customHeight="1">
      <c r="A123" s="57">
        <v>0</v>
      </c>
      <c r="B123" s="58"/>
      <c r="C123" s="58"/>
      <c r="D123" s="103" t="s">
        <v>195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2"/>
      <c r="Q123" s="53" t="s">
        <v>182</v>
      </c>
      <c r="R123" s="53"/>
      <c r="S123" s="53"/>
      <c r="T123" s="53"/>
      <c r="U123" s="53"/>
      <c r="V123" s="103" t="s">
        <v>191</v>
      </c>
      <c r="W123" s="130"/>
      <c r="X123" s="130"/>
      <c r="Y123" s="130"/>
      <c r="Z123" s="130"/>
      <c r="AA123" s="130"/>
      <c r="AB123" s="130"/>
      <c r="AC123" s="130"/>
      <c r="AD123" s="130"/>
      <c r="AE123" s="131"/>
      <c r="AF123" s="102">
        <v>0</v>
      </c>
      <c r="AG123" s="102"/>
      <c r="AH123" s="102"/>
      <c r="AI123" s="102"/>
      <c r="AJ123" s="102"/>
      <c r="AK123" s="102">
        <v>0</v>
      </c>
      <c r="AL123" s="102"/>
      <c r="AM123" s="102"/>
      <c r="AN123" s="102"/>
      <c r="AO123" s="102"/>
      <c r="AP123" s="102">
        <f t="shared" si="5"/>
        <v>0</v>
      </c>
      <c r="AQ123" s="102"/>
      <c r="AR123" s="102"/>
      <c r="AS123" s="102"/>
      <c r="AT123" s="102"/>
      <c r="AU123" s="102">
        <v>0</v>
      </c>
      <c r="AV123" s="102"/>
      <c r="AW123" s="102"/>
      <c r="AX123" s="102"/>
      <c r="AY123" s="102"/>
      <c r="AZ123" s="102">
        <v>0</v>
      </c>
      <c r="BA123" s="102"/>
      <c r="BB123" s="102"/>
      <c r="BC123" s="102"/>
      <c r="BD123" s="102"/>
      <c r="BE123" s="102">
        <f t="shared" si="6"/>
        <v>0</v>
      </c>
      <c r="BF123" s="102"/>
      <c r="BG123" s="102"/>
      <c r="BH123" s="102"/>
      <c r="BI123" s="102"/>
      <c r="BJ123" s="102">
        <v>31</v>
      </c>
      <c r="BK123" s="102"/>
      <c r="BL123" s="102"/>
      <c r="BM123" s="102"/>
      <c r="BN123" s="102"/>
      <c r="BO123" s="102">
        <v>0</v>
      </c>
      <c r="BP123" s="102"/>
      <c r="BQ123" s="102"/>
      <c r="BR123" s="102"/>
      <c r="BS123" s="102"/>
      <c r="BT123" s="102">
        <f t="shared" si="7"/>
        <v>31</v>
      </c>
      <c r="BU123" s="102"/>
      <c r="BV123" s="102"/>
      <c r="BW123" s="102"/>
      <c r="BX123" s="102"/>
    </row>
    <row r="124" spans="1:79" s="25" customFormat="1" ht="30" customHeight="1">
      <c r="A124" s="57">
        <v>0</v>
      </c>
      <c r="B124" s="58"/>
      <c r="C124" s="58"/>
      <c r="D124" s="103" t="s">
        <v>196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2"/>
      <c r="Q124" s="53" t="s">
        <v>182</v>
      </c>
      <c r="R124" s="53"/>
      <c r="S124" s="53"/>
      <c r="T124" s="53"/>
      <c r="U124" s="53"/>
      <c r="V124" s="103" t="s">
        <v>191</v>
      </c>
      <c r="W124" s="130"/>
      <c r="X124" s="130"/>
      <c r="Y124" s="130"/>
      <c r="Z124" s="130"/>
      <c r="AA124" s="130"/>
      <c r="AB124" s="130"/>
      <c r="AC124" s="130"/>
      <c r="AD124" s="130"/>
      <c r="AE124" s="131"/>
      <c r="AF124" s="102">
        <v>0</v>
      </c>
      <c r="AG124" s="102"/>
      <c r="AH124" s="102"/>
      <c r="AI124" s="102"/>
      <c r="AJ124" s="102"/>
      <c r="AK124" s="102">
        <v>0</v>
      </c>
      <c r="AL124" s="102"/>
      <c r="AM124" s="102"/>
      <c r="AN124" s="102"/>
      <c r="AO124" s="102"/>
      <c r="AP124" s="102">
        <f t="shared" si="5"/>
        <v>0</v>
      </c>
      <c r="AQ124" s="102"/>
      <c r="AR124" s="102"/>
      <c r="AS124" s="102"/>
      <c r="AT124" s="102"/>
      <c r="AU124" s="102">
        <v>0</v>
      </c>
      <c r="AV124" s="102"/>
      <c r="AW124" s="102"/>
      <c r="AX124" s="102"/>
      <c r="AY124" s="102"/>
      <c r="AZ124" s="102">
        <v>0</v>
      </c>
      <c r="BA124" s="102"/>
      <c r="BB124" s="102"/>
      <c r="BC124" s="102"/>
      <c r="BD124" s="102"/>
      <c r="BE124" s="102">
        <f t="shared" si="6"/>
        <v>0</v>
      </c>
      <c r="BF124" s="102"/>
      <c r="BG124" s="102"/>
      <c r="BH124" s="102"/>
      <c r="BI124" s="102"/>
      <c r="BJ124" s="102">
        <v>20</v>
      </c>
      <c r="BK124" s="102"/>
      <c r="BL124" s="102"/>
      <c r="BM124" s="102"/>
      <c r="BN124" s="102"/>
      <c r="BO124" s="102">
        <v>0</v>
      </c>
      <c r="BP124" s="102"/>
      <c r="BQ124" s="102"/>
      <c r="BR124" s="102"/>
      <c r="BS124" s="102"/>
      <c r="BT124" s="102">
        <f t="shared" si="7"/>
        <v>20</v>
      </c>
      <c r="BU124" s="102"/>
      <c r="BV124" s="102"/>
      <c r="BW124" s="102"/>
      <c r="BX124" s="102"/>
    </row>
    <row r="125" spans="1:79" s="25" customFormat="1" ht="30" customHeight="1">
      <c r="A125" s="57">
        <v>0</v>
      </c>
      <c r="B125" s="58"/>
      <c r="C125" s="58"/>
      <c r="D125" s="103" t="s">
        <v>197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2"/>
      <c r="Q125" s="53" t="s">
        <v>182</v>
      </c>
      <c r="R125" s="53"/>
      <c r="S125" s="53"/>
      <c r="T125" s="53"/>
      <c r="U125" s="53"/>
      <c r="V125" s="103" t="s">
        <v>191</v>
      </c>
      <c r="W125" s="130"/>
      <c r="X125" s="130"/>
      <c r="Y125" s="130"/>
      <c r="Z125" s="130"/>
      <c r="AA125" s="130"/>
      <c r="AB125" s="130"/>
      <c r="AC125" s="130"/>
      <c r="AD125" s="130"/>
      <c r="AE125" s="131"/>
      <c r="AF125" s="102">
        <v>0</v>
      </c>
      <c r="AG125" s="102"/>
      <c r="AH125" s="102"/>
      <c r="AI125" s="102"/>
      <c r="AJ125" s="102"/>
      <c r="AK125" s="102">
        <v>0</v>
      </c>
      <c r="AL125" s="102"/>
      <c r="AM125" s="102"/>
      <c r="AN125" s="102"/>
      <c r="AO125" s="102"/>
      <c r="AP125" s="102">
        <f t="shared" si="5"/>
        <v>0</v>
      </c>
      <c r="AQ125" s="102"/>
      <c r="AR125" s="102"/>
      <c r="AS125" s="102"/>
      <c r="AT125" s="102"/>
      <c r="AU125" s="102">
        <v>0</v>
      </c>
      <c r="AV125" s="102"/>
      <c r="AW125" s="102"/>
      <c r="AX125" s="102"/>
      <c r="AY125" s="102"/>
      <c r="AZ125" s="102">
        <v>0</v>
      </c>
      <c r="BA125" s="102"/>
      <c r="BB125" s="102"/>
      <c r="BC125" s="102"/>
      <c r="BD125" s="102"/>
      <c r="BE125" s="102">
        <f t="shared" si="6"/>
        <v>0</v>
      </c>
      <c r="BF125" s="102"/>
      <c r="BG125" s="102"/>
      <c r="BH125" s="102"/>
      <c r="BI125" s="102"/>
      <c r="BJ125" s="102">
        <v>6</v>
      </c>
      <c r="BK125" s="102"/>
      <c r="BL125" s="102"/>
      <c r="BM125" s="102"/>
      <c r="BN125" s="102"/>
      <c r="BO125" s="102">
        <v>0</v>
      </c>
      <c r="BP125" s="102"/>
      <c r="BQ125" s="102"/>
      <c r="BR125" s="102"/>
      <c r="BS125" s="102"/>
      <c r="BT125" s="102">
        <f t="shared" si="7"/>
        <v>6</v>
      </c>
      <c r="BU125" s="102"/>
      <c r="BV125" s="102"/>
      <c r="BW125" s="102"/>
      <c r="BX125" s="102"/>
    </row>
    <row r="126" spans="1:79" s="25" customFormat="1" ht="15" customHeight="1">
      <c r="A126" s="57">
        <v>0</v>
      </c>
      <c r="B126" s="58"/>
      <c r="C126" s="58"/>
      <c r="D126" s="103" t="s">
        <v>198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2"/>
      <c r="Q126" s="53" t="s">
        <v>182</v>
      </c>
      <c r="R126" s="53"/>
      <c r="S126" s="53"/>
      <c r="T126" s="53"/>
      <c r="U126" s="53"/>
      <c r="V126" s="103" t="s">
        <v>191</v>
      </c>
      <c r="W126" s="130"/>
      <c r="X126" s="130"/>
      <c r="Y126" s="130"/>
      <c r="Z126" s="130"/>
      <c r="AA126" s="130"/>
      <c r="AB126" s="130"/>
      <c r="AC126" s="130"/>
      <c r="AD126" s="130"/>
      <c r="AE126" s="131"/>
      <c r="AF126" s="102">
        <v>0</v>
      </c>
      <c r="AG126" s="102"/>
      <c r="AH126" s="102"/>
      <c r="AI126" s="102"/>
      <c r="AJ126" s="102"/>
      <c r="AK126" s="102">
        <v>0</v>
      </c>
      <c r="AL126" s="102"/>
      <c r="AM126" s="102"/>
      <c r="AN126" s="102"/>
      <c r="AO126" s="102"/>
      <c r="AP126" s="102">
        <f t="shared" si="5"/>
        <v>0</v>
      </c>
      <c r="AQ126" s="102"/>
      <c r="AR126" s="102"/>
      <c r="AS126" s="102"/>
      <c r="AT126" s="102"/>
      <c r="AU126" s="102">
        <v>0</v>
      </c>
      <c r="AV126" s="102"/>
      <c r="AW126" s="102"/>
      <c r="AX126" s="102"/>
      <c r="AY126" s="102"/>
      <c r="AZ126" s="102">
        <v>0</v>
      </c>
      <c r="BA126" s="102"/>
      <c r="BB126" s="102"/>
      <c r="BC126" s="102"/>
      <c r="BD126" s="102"/>
      <c r="BE126" s="102">
        <f t="shared" si="6"/>
        <v>0</v>
      </c>
      <c r="BF126" s="102"/>
      <c r="BG126" s="102"/>
      <c r="BH126" s="102"/>
      <c r="BI126" s="102"/>
      <c r="BJ126" s="102">
        <v>8</v>
      </c>
      <c r="BK126" s="102"/>
      <c r="BL126" s="102"/>
      <c r="BM126" s="102"/>
      <c r="BN126" s="102"/>
      <c r="BO126" s="102">
        <v>0</v>
      </c>
      <c r="BP126" s="102"/>
      <c r="BQ126" s="102"/>
      <c r="BR126" s="102"/>
      <c r="BS126" s="102"/>
      <c r="BT126" s="102">
        <f t="shared" si="7"/>
        <v>8</v>
      </c>
      <c r="BU126" s="102"/>
      <c r="BV126" s="102"/>
      <c r="BW126" s="102"/>
      <c r="BX126" s="102"/>
    </row>
    <row r="127" spans="1:79" s="25" customFormat="1" ht="15" customHeight="1">
      <c r="A127" s="57">
        <v>0</v>
      </c>
      <c r="B127" s="58"/>
      <c r="C127" s="58"/>
      <c r="D127" s="103" t="s">
        <v>199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2"/>
      <c r="Q127" s="53" t="s">
        <v>182</v>
      </c>
      <c r="R127" s="53"/>
      <c r="S127" s="53"/>
      <c r="T127" s="53"/>
      <c r="U127" s="53"/>
      <c r="V127" s="103" t="s">
        <v>191</v>
      </c>
      <c r="W127" s="130"/>
      <c r="X127" s="130"/>
      <c r="Y127" s="130"/>
      <c r="Z127" s="130"/>
      <c r="AA127" s="130"/>
      <c r="AB127" s="130"/>
      <c r="AC127" s="130"/>
      <c r="AD127" s="130"/>
      <c r="AE127" s="131"/>
      <c r="AF127" s="102">
        <v>0</v>
      </c>
      <c r="AG127" s="102"/>
      <c r="AH127" s="102"/>
      <c r="AI127" s="102"/>
      <c r="AJ127" s="102"/>
      <c r="AK127" s="102">
        <v>0</v>
      </c>
      <c r="AL127" s="102"/>
      <c r="AM127" s="102"/>
      <c r="AN127" s="102"/>
      <c r="AO127" s="102"/>
      <c r="AP127" s="102">
        <f t="shared" si="5"/>
        <v>0</v>
      </c>
      <c r="AQ127" s="102"/>
      <c r="AR127" s="102"/>
      <c r="AS127" s="102"/>
      <c r="AT127" s="102"/>
      <c r="AU127" s="102">
        <v>0</v>
      </c>
      <c r="AV127" s="102"/>
      <c r="AW127" s="102"/>
      <c r="AX127" s="102"/>
      <c r="AY127" s="102"/>
      <c r="AZ127" s="102">
        <v>0</v>
      </c>
      <c r="BA127" s="102"/>
      <c r="BB127" s="102"/>
      <c r="BC127" s="102"/>
      <c r="BD127" s="102"/>
      <c r="BE127" s="102">
        <f t="shared" si="6"/>
        <v>0</v>
      </c>
      <c r="BF127" s="102"/>
      <c r="BG127" s="102"/>
      <c r="BH127" s="102"/>
      <c r="BI127" s="102"/>
      <c r="BJ127" s="102">
        <v>5</v>
      </c>
      <c r="BK127" s="102"/>
      <c r="BL127" s="102"/>
      <c r="BM127" s="102"/>
      <c r="BN127" s="102"/>
      <c r="BO127" s="102">
        <v>0</v>
      </c>
      <c r="BP127" s="102"/>
      <c r="BQ127" s="102"/>
      <c r="BR127" s="102"/>
      <c r="BS127" s="102"/>
      <c r="BT127" s="102">
        <f t="shared" si="7"/>
        <v>5</v>
      </c>
      <c r="BU127" s="102"/>
      <c r="BV127" s="102"/>
      <c r="BW127" s="102"/>
      <c r="BX127" s="102"/>
    </row>
    <row r="128" spans="1:79" s="25" customFormat="1" ht="15" customHeight="1">
      <c r="A128" s="57">
        <v>0</v>
      </c>
      <c r="B128" s="58"/>
      <c r="C128" s="58"/>
      <c r="D128" s="103" t="s">
        <v>200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2"/>
      <c r="Q128" s="53" t="s">
        <v>182</v>
      </c>
      <c r="R128" s="53"/>
      <c r="S128" s="53"/>
      <c r="T128" s="53"/>
      <c r="U128" s="53"/>
      <c r="V128" s="103" t="s">
        <v>191</v>
      </c>
      <c r="W128" s="130"/>
      <c r="X128" s="130"/>
      <c r="Y128" s="130"/>
      <c r="Z128" s="130"/>
      <c r="AA128" s="130"/>
      <c r="AB128" s="130"/>
      <c r="AC128" s="130"/>
      <c r="AD128" s="130"/>
      <c r="AE128" s="131"/>
      <c r="AF128" s="102">
        <v>0</v>
      </c>
      <c r="AG128" s="102"/>
      <c r="AH128" s="102"/>
      <c r="AI128" s="102"/>
      <c r="AJ128" s="102"/>
      <c r="AK128" s="102">
        <v>0</v>
      </c>
      <c r="AL128" s="102"/>
      <c r="AM128" s="102"/>
      <c r="AN128" s="102"/>
      <c r="AO128" s="102"/>
      <c r="AP128" s="102">
        <f t="shared" si="5"/>
        <v>0</v>
      </c>
      <c r="AQ128" s="102"/>
      <c r="AR128" s="102"/>
      <c r="AS128" s="102"/>
      <c r="AT128" s="102"/>
      <c r="AU128" s="102">
        <v>0</v>
      </c>
      <c r="AV128" s="102"/>
      <c r="AW128" s="102"/>
      <c r="AX128" s="102"/>
      <c r="AY128" s="102"/>
      <c r="AZ128" s="102">
        <v>0</v>
      </c>
      <c r="BA128" s="102"/>
      <c r="BB128" s="102"/>
      <c r="BC128" s="102"/>
      <c r="BD128" s="102"/>
      <c r="BE128" s="102">
        <f t="shared" si="6"/>
        <v>0</v>
      </c>
      <c r="BF128" s="102"/>
      <c r="BG128" s="102"/>
      <c r="BH128" s="102"/>
      <c r="BI128" s="102"/>
      <c r="BJ128" s="102">
        <v>120</v>
      </c>
      <c r="BK128" s="102"/>
      <c r="BL128" s="102"/>
      <c r="BM128" s="102"/>
      <c r="BN128" s="102"/>
      <c r="BO128" s="102">
        <v>0</v>
      </c>
      <c r="BP128" s="102"/>
      <c r="BQ128" s="102"/>
      <c r="BR128" s="102"/>
      <c r="BS128" s="102"/>
      <c r="BT128" s="102">
        <f t="shared" si="7"/>
        <v>120</v>
      </c>
      <c r="BU128" s="102"/>
      <c r="BV128" s="102"/>
      <c r="BW128" s="102"/>
      <c r="BX128" s="102"/>
    </row>
    <row r="129" spans="1:76" s="25" customFormat="1" ht="30" customHeight="1">
      <c r="A129" s="57">
        <v>0</v>
      </c>
      <c r="B129" s="58"/>
      <c r="C129" s="58"/>
      <c r="D129" s="103" t="s">
        <v>201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2"/>
      <c r="Q129" s="53" t="s">
        <v>182</v>
      </c>
      <c r="R129" s="53"/>
      <c r="S129" s="53"/>
      <c r="T129" s="53"/>
      <c r="U129" s="53"/>
      <c r="V129" s="103" t="s">
        <v>191</v>
      </c>
      <c r="W129" s="130"/>
      <c r="X129" s="130"/>
      <c r="Y129" s="130"/>
      <c r="Z129" s="130"/>
      <c r="AA129" s="130"/>
      <c r="AB129" s="130"/>
      <c r="AC129" s="130"/>
      <c r="AD129" s="130"/>
      <c r="AE129" s="131"/>
      <c r="AF129" s="102">
        <v>0</v>
      </c>
      <c r="AG129" s="102"/>
      <c r="AH129" s="102"/>
      <c r="AI129" s="102"/>
      <c r="AJ129" s="102"/>
      <c r="AK129" s="102">
        <v>0</v>
      </c>
      <c r="AL129" s="102"/>
      <c r="AM129" s="102"/>
      <c r="AN129" s="102"/>
      <c r="AO129" s="102"/>
      <c r="AP129" s="102">
        <f t="shared" si="5"/>
        <v>0</v>
      </c>
      <c r="AQ129" s="102"/>
      <c r="AR129" s="102"/>
      <c r="AS129" s="102"/>
      <c r="AT129" s="102"/>
      <c r="AU129" s="102">
        <v>0</v>
      </c>
      <c r="AV129" s="102"/>
      <c r="AW129" s="102"/>
      <c r="AX129" s="102"/>
      <c r="AY129" s="102"/>
      <c r="AZ129" s="102">
        <v>0</v>
      </c>
      <c r="BA129" s="102"/>
      <c r="BB129" s="102"/>
      <c r="BC129" s="102"/>
      <c r="BD129" s="102"/>
      <c r="BE129" s="102">
        <f t="shared" si="6"/>
        <v>0</v>
      </c>
      <c r="BF129" s="102"/>
      <c r="BG129" s="102"/>
      <c r="BH129" s="102"/>
      <c r="BI129" s="102"/>
      <c r="BJ129" s="102">
        <v>33</v>
      </c>
      <c r="BK129" s="102"/>
      <c r="BL129" s="102"/>
      <c r="BM129" s="102"/>
      <c r="BN129" s="102"/>
      <c r="BO129" s="102">
        <v>0</v>
      </c>
      <c r="BP129" s="102"/>
      <c r="BQ129" s="102"/>
      <c r="BR129" s="102"/>
      <c r="BS129" s="102"/>
      <c r="BT129" s="102">
        <f t="shared" si="7"/>
        <v>33</v>
      </c>
      <c r="BU129" s="102"/>
      <c r="BV129" s="102"/>
      <c r="BW129" s="102"/>
      <c r="BX129" s="102"/>
    </row>
    <row r="130" spans="1:76" s="6" customFormat="1" ht="75" customHeight="1">
      <c r="A130" s="86">
        <v>0</v>
      </c>
      <c r="B130" s="87"/>
      <c r="C130" s="87"/>
      <c r="D130" s="132" t="s">
        <v>202</v>
      </c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1"/>
      <c r="Q130" s="101"/>
      <c r="R130" s="101"/>
      <c r="S130" s="101"/>
      <c r="T130" s="101"/>
      <c r="U130" s="101"/>
      <c r="V130" s="132"/>
      <c r="W130" s="133"/>
      <c r="X130" s="133"/>
      <c r="Y130" s="133"/>
      <c r="Z130" s="133"/>
      <c r="AA130" s="133"/>
      <c r="AB130" s="133"/>
      <c r="AC130" s="133"/>
      <c r="AD130" s="133"/>
      <c r="AE130" s="134"/>
      <c r="AF130" s="100">
        <v>0</v>
      </c>
      <c r="AG130" s="100"/>
      <c r="AH130" s="100"/>
      <c r="AI130" s="100"/>
      <c r="AJ130" s="100"/>
      <c r="AK130" s="100">
        <v>0</v>
      </c>
      <c r="AL130" s="100"/>
      <c r="AM130" s="100"/>
      <c r="AN130" s="100"/>
      <c r="AO130" s="100"/>
      <c r="AP130" s="100">
        <f t="shared" si="5"/>
        <v>0</v>
      </c>
      <c r="AQ130" s="100"/>
      <c r="AR130" s="100"/>
      <c r="AS130" s="100"/>
      <c r="AT130" s="100"/>
      <c r="AU130" s="100">
        <v>0</v>
      </c>
      <c r="AV130" s="100"/>
      <c r="AW130" s="100"/>
      <c r="AX130" s="100"/>
      <c r="AY130" s="100"/>
      <c r="AZ130" s="100">
        <v>0</v>
      </c>
      <c r="BA130" s="100"/>
      <c r="BB130" s="100"/>
      <c r="BC130" s="100"/>
      <c r="BD130" s="100"/>
      <c r="BE130" s="100">
        <f t="shared" si="6"/>
        <v>0</v>
      </c>
      <c r="BF130" s="100"/>
      <c r="BG130" s="100"/>
      <c r="BH130" s="100"/>
      <c r="BI130" s="100"/>
      <c r="BJ130" s="100">
        <v>540</v>
      </c>
      <c r="BK130" s="100"/>
      <c r="BL130" s="100"/>
      <c r="BM130" s="100"/>
      <c r="BN130" s="100"/>
      <c r="BO130" s="100">
        <v>0</v>
      </c>
      <c r="BP130" s="100"/>
      <c r="BQ130" s="100"/>
      <c r="BR130" s="100"/>
      <c r="BS130" s="100"/>
      <c r="BT130" s="100">
        <f t="shared" si="7"/>
        <v>540</v>
      </c>
      <c r="BU130" s="100"/>
      <c r="BV130" s="100"/>
      <c r="BW130" s="100"/>
      <c r="BX130" s="100"/>
    </row>
    <row r="131" spans="1:76" s="25" customFormat="1" ht="15" customHeight="1">
      <c r="A131" s="57">
        <v>0</v>
      </c>
      <c r="B131" s="58"/>
      <c r="C131" s="58"/>
      <c r="D131" s="103" t="s">
        <v>190</v>
      </c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2"/>
      <c r="Q131" s="53" t="s">
        <v>185</v>
      </c>
      <c r="R131" s="53"/>
      <c r="S131" s="53"/>
      <c r="T131" s="53"/>
      <c r="U131" s="53"/>
      <c r="V131" s="103" t="s">
        <v>191</v>
      </c>
      <c r="W131" s="130"/>
      <c r="X131" s="130"/>
      <c r="Y131" s="130"/>
      <c r="Z131" s="130"/>
      <c r="AA131" s="130"/>
      <c r="AB131" s="130"/>
      <c r="AC131" s="130"/>
      <c r="AD131" s="130"/>
      <c r="AE131" s="131"/>
      <c r="AF131" s="102">
        <v>0</v>
      </c>
      <c r="AG131" s="102"/>
      <c r="AH131" s="102"/>
      <c r="AI131" s="102"/>
      <c r="AJ131" s="102"/>
      <c r="AK131" s="102">
        <v>0</v>
      </c>
      <c r="AL131" s="102"/>
      <c r="AM131" s="102"/>
      <c r="AN131" s="102"/>
      <c r="AO131" s="102"/>
      <c r="AP131" s="102">
        <f t="shared" si="5"/>
        <v>0</v>
      </c>
      <c r="AQ131" s="102"/>
      <c r="AR131" s="102"/>
      <c r="AS131" s="102"/>
      <c r="AT131" s="102"/>
      <c r="AU131" s="102">
        <v>0</v>
      </c>
      <c r="AV131" s="102"/>
      <c r="AW131" s="102"/>
      <c r="AX131" s="102"/>
      <c r="AY131" s="102"/>
      <c r="AZ131" s="102">
        <v>0</v>
      </c>
      <c r="BA131" s="102"/>
      <c r="BB131" s="102"/>
      <c r="BC131" s="102"/>
      <c r="BD131" s="102"/>
      <c r="BE131" s="102">
        <f t="shared" si="6"/>
        <v>0</v>
      </c>
      <c r="BF131" s="102"/>
      <c r="BG131" s="102"/>
      <c r="BH131" s="102"/>
      <c r="BI131" s="102"/>
      <c r="BJ131" s="102">
        <v>12</v>
      </c>
      <c r="BK131" s="102"/>
      <c r="BL131" s="102"/>
      <c r="BM131" s="102"/>
      <c r="BN131" s="102"/>
      <c r="BO131" s="102">
        <v>0</v>
      </c>
      <c r="BP131" s="102"/>
      <c r="BQ131" s="102"/>
      <c r="BR131" s="102"/>
      <c r="BS131" s="102"/>
      <c r="BT131" s="102">
        <f t="shared" si="7"/>
        <v>12</v>
      </c>
      <c r="BU131" s="102"/>
      <c r="BV131" s="102"/>
      <c r="BW131" s="102"/>
      <c r="BX131" s="102"/>
    </row>
    <row r="132" spans="1:76" s="25" customFormat="1" ht="15" customHeight="1">
      <c r="A132" s="57">
        <v>0</v>
      </c>
      <c r="B132" s="58"/>
      <c r="C132" s="58"/>
      <c r="D132" s="103" t="s">
        <v>200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2"/>
      <c r="Q132" s="53" t="s">
        <v>185</v>
      </c>
      <c r="R132" s="53"/>
      <c r="S132" s="53"/>
      <c r="T132" s="53"/>
      <c r="U132" s="53"/>
      <c r="V132" s="103" t="s">
        <v>191</v>
      </c>
      <c r="W132" s="130"/>
      <c r="X132" s="130"/>
      <c r="Y132" s="130"/>
      <c r="Z132" s="130"/>
      <c r="AA132" s="130"/>
      <c r="AB132" s="130"/>
      <c r="AC132" s="130"/>
      <c r="AD132" s="130"/>
      <c r="AE132" s="131"/>
      <c r="AF132" s="102">
        <v>0</v>
      </c>
      <c r="AG132" s="102"/>
      <c r="AH132" s="102"/>
      <c r="AI132" s="102"/>
      <c r="AJ132" s="102"/>
      <c r="AK132" s="102">
        <v>0</v>
      </c>
      <c r="AL132" s="102"/>
      <c r="AM132" s="102"/>
      <c r="AN132" s="102"/>
      <c r="AO132" s="102"/>
      <c r="AP132" s="102">
        <f t="shared" si="5"/>
        <v>0</v>
      </c>
      <c r="AQ132" s="102"/>
      <c r="AR132" s="102"/>
      <c r="AS132" s="102"/>
      <c r="AT132" s="102"/>
      <c r="AU132" s="102">
        <v>0</v>
      </c>
      <c r="AV132" s="102"/>
      <c r="AW132" s="102"/>
      <c r="AX132" s="102"/>
      <c r="AY132" s="102"/>
      <c r="AZ132" s="102">
        <v>0</v>
      </c>
      <c r="BA132" s="102"/>
      <c r="BB132" s="102"/>
      <c r="BC132" s="102"/>
      <c r="BD132" s="102"/>
      <c r="BE132" s="102">
        <f t="shared" si="6"/>
        <v>0</v>
      </c>
      <c r="BF132" s="102"/>
      <c r="BG132" s="102"/>
      <c r="BH132" s="102"/>
      <c r="BI132" s="102"/>
      <c r="BJ132" s="102">
        <v>237</v>
      </c>
      <c r="BK132" s="102"/>
      <c r="BL132" s="102"/>
      <c r="BM132" s="102"/>
      <c r="BN132" s="102"/>
      <c r="BO132" s="102">
        <v>0</v>
      </c>
      <c r="BP132" s="102"/>
      <c r="BQ132" s="102"/>
      <c r="BR132" s="102"/>
      <c r="BS132" s="102"/>
      <c r="BT132" s="102">
        <f t="shared" si="7"/>
        <v>237</v>
      </c>
      <c r="BU132" s="102"/>
      <c r="BV132" s="102"/>
      <c r="BW132" s="102"/>
      <c r="BX132" s="102"/>
    </row>
    <row r="133" spans="1:76" s="25" customFormat="1" ht="30" customHeight="1">
      <c r="A133" s="57">
        <v>0</v>
      </c>
      <c r="B133" s="58"/>
      <c r="C133" s="58"/>
      <c r="D133" s="103" t="s">
        <v>194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2"/>
      <c r="Q133" s="53" t="s">
        <v>185</v>
      </c>
      <c r="R133" s="53"/>
      <c r="S133" s="53"/>
      <c r="T133" s="53"/>
      <c r="U133" s="53"/>
      <c r="V133" s="103" t="s">
        <v>191</v>
      </c>
      <c r="W133" s="130"/>
      <c r="X133" s="130"/>
      <c r="Y133" s="130"/>
      <c r="Z133" s="130"/>
      <c r="AA133" s="130"/>
      <c r="AB133" s="130"/>
      <c r="AC133" s="130"/>
      <c r="AD133" s="130"/>
      <c r="AE133" s="131"/>
      <c r="AF133" s="102">
        <v>0</v>
      </c>
      <c r="AG133" s="102"/>
      <c r="AH133" s="102"/>
      <c r="AI133" s="102"/>
      <c r="AJ133" s="102"/>
      <c r="AK133" s="102">
        <v>0</v>
      </c>
      <c r="AL133" s="102"/>
      <c r="AM133" s="102"/>
      <c r="AN133" s="102"/>
      <c r="AO133" s="102"/>
      <c r="AP133" s="102">
        <f t="shared" si="5"/>
        <v>0</v>
      </c>
      <c r="AQ133" s="102"/>
      <c r="AR133" s="102"/>
      <c r="AS133" s="102"/>
      <c r="AT133" s="102"/>
      <c r="AU133" s="102">
        <v>0</v>
      </c>
      <c r="AV133" s="102"/>
      <c r="AW133" s="102"/>
      <c r="AX133" s="102"/>
      <c r="AY133" s="102"/>
      <c r="AZ133" s="102">
        <v>0</v>
      </c>
      <c r="BA133" s="102"/>
      <c r="BB133" s="102"/>
      <c r="BC133" s="102"/>
      <c r="BD133" s="102"/>
      <c r="BE133" s="102">
        <f t="shared" si="6"/>
        <v>0</v>
      </c>
      <c r="BF133" s="102"/>
      <c r="BG133" s="102"/>
      <c r="BH133" s="102"/>
      <c r="BI133" s="102"/>
      <c r="BJ133" s="102">
        <v>12</v>
      </c>
      <c r="BK133" s="102"/>
      <c r="BL133" s="102"/>
      <c r="BM133" s="102"/>
      <c r="BN133" s="102"/>
      <c r="BO133" s="102">
        <v>0</v>
      </c>
      <c r="BP133" s="102"/>
      <c r="BQ133" s="102"/>
      <c r="BR133" s="102"/>
      <c r="BS133" s="102"/>
      <c r="BT133" s="102">
        <f t="shared" si="7"/>
        <v>12</v>
      </c>
      <c r="BU133" s="102"/>
      <c r="BV133" s="102"/>
      <c r="BW133" s="102"/>
      <c r="BX133" s="102"/>
    </row>
    <row r="134" spans="1:76" s="25" customFormat="1" ht="15" customHeight="1">
      <c r="A134" s="57">
        <v>0</v>
      </c>
      <c r="B134" s="58"/>
      <c r="C134" s="58"/>
      <c r="D134" s="103" t="s">
        <v>192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2"/>
      <c r="Q134" s="53" t="s">
        <v>185</v>
      </c>
      <c r="R134" s="53"/>
      <c r="S134" s="53"/>
      <c r="T134" s="53"/>
      <c r="U134" s="53"/>
      <c r="V134" s="103" t="s">
        <v>191</v>
      </c>
      <c r="W134" s="130"/>
      <c r="X134" s="130"/>
      <c r="Y134" s="130"/>
      <c r="Z134" s="130"/>
      <c r="AA134" s="130"/>
      <c r="AB134" s="130"/>
      <c r="AC134" s="130"/>
      <c r="AD134" s="130"/>
      <c r="AE134" s="131"/>
      <c r="AF134" s="102">
        <v>0</v>
      </c>
      <c r="AG134" s="102"/>
      <c r="AH134" s="102"/>
      <c r="AI134" s="102"/>
      <c r="AJ134" s="102"/>
      <c r="AK134" s="102">
        <v>0</v>
      </c>
      <c r="AL134" s="102"/>
      <c r="AM134" s="102"/>
      <c r="AN134" s="102"/>
      <c r="AO134" s="102"/>
      <c r="AP134" s="102">
        <f t="shared" si="5"/>
        <v>0</v>
      </c>
      <c r="AQ134" s="102"/>
      <c r="AR134" s="102"/>
      <c r="AS134" s="102"/>
      <c r="AT134" s="102"/>
      <c r="AU134" s="102">
        <v>0</v>
      </c>
      <c r="AV134" s="102"/>
      <c r="AW134" s="102"/>
      <c r="AX134" s="102"/>
      <c r="AY134" s="102"/>
      <c r="AZ134" s="102">
        <v>0</v>
      </c>
      <c r="BA134" s="102"/>
      <c r="BB134" s="102"/>
      <c r="BC134" s="102"/>
      <c r="BD134" s="102"/>
      <c r="BE134" s="102">
        <f t="shared" si="6"/>
        <v>0</v>
      </c>
      <c r="BF134" s="102"/>
      <c r="BG134" s="102"/>
      <c r="BH134" s="102"/>
      <c r="BI134" s="102"/>
      <c r="BJ134" s="102">
        <v>8</v>
      </c>
      <c r="BK134" s="102"/>
      <c r="BL134" s="102"/>
      <c r="BM134" s="102"/>
      <c r="BN134" s="102"/>
      <c r="BO134" s="102">
        <v>0</v>
      </c>
      <c r="BP134" s="102"/>
      <c r="BQ134" s="102"/>
      <c r="BR134" s="102"/>
      <c r="BS134" s="102"/>
      <c r="BT134" s="102">
        <f t="shared" si="7"/>
        <v>8</v>
      </c>
      <c r="BU134" s="102"/>
      <c r="BV134" s="102"/>
      <c r="BW134" s="102"/>
      <c r="BX134" s="102"/>
    </row>
    <row r="135" spans="1:76" s="25" customFormat="1" ht="15" customHeight="1">
      <c r="A135" s="57">
        <v>0</v>
      </c>
      <c r="B135" s="58"/>
      <c r="C135" s="58"/>
      <c r="D135" s="103" t="s">
        <v>198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2"/>
      <c r="Q135" s="53" t="s">
        <v>185</v>
      </c>
      <c r="R135" s="53"/>
      <c r="S135" s="53"/>
      <c r="T135" s="53"/>
      <c r="U135" s="53"/>
      <c r="V135" s="103" t="s">
        <v>191</v>
      </c>
      <c r="W135" s="130"/>
      <c r="X135" s="130"/>
      <c r="Y135" s="130"/>
      <c r="Z135" s="130"/>
      <c r="AA135" s="130"/>
      <c r="AB135" s="130"/>
      <c r="AC135" s="130"/>
      <c r="AD135" s="130"/>
      <c r="AE135" s="131"/>
      <c r="AF135" s="102">
        <v>0</v>
      </c>
      <c r="AG135" s="102"/>
      <c r="AH135" s="102"/>
      <c r="AI135" s="102"/>
      <c r="AJ135" s="102"/>
      <c r="AK135" s="102">
        <v>0</v>
      </c>
      <c r="AL135" s="102"/>
      <c r="AM135" s="102"/>
      <c r="AN135" s="102"/>
      <c r="AO135" s="102"/>
      <c r="AP135" s="102">
        <f t="shared" si="5"/>
        <v>0</v>
      </c>
      <c r="AQ135" s="102"/>
      <c r="AR135" s="102"/>
      <c r="AS135" s="102"/>
      <c r="AT135" s="102"/>
      <c r="AU135" s="102">
        <v>0</v>
      </c>
      <c r="AV135" s="102"/>
      <c r="AW135" s="102"/>
      <c r="AX135" s="102"/>
      <c r="AY135" s="102"/>
      <c r="AZ135" s="102">
        <v>0</v>
      </c>
      <c r="BA135" s="102"/>
      <c r="BB135" s="102"/>
      <c r="BC135" s="102"/>
      <c r="BD135" s="102"/>
      <c r="BE135" s="102">
        <f t="shared" si="6"/>
        <v>0</v>
      </c>
      <c r="BF135" s="102"/>
      <c r="BG135" s="102"/>
      <c r="BH135" s="102"/>
      <c r="BI135" s="102"/>
      <c r="BJ135" s="102">
        <v>22</v>
      </c>
      <c r="BK135" s="102"/>
      <c r="BL135" s="102"/>
      <c r="BM135" s="102"/>
      <c r="BN135" s="102"/>
      <c r="BO135" s="102">
        <v>0</v>
      </c>
      <c r="BP135" s="102"/>
      <c r="BQ135" s="102"/>
      <c r="BR135" s="102"/>
      <c r="BS135" s="102"/>
      <c r="BT135" s="102">
        <f t="shared" si="7"/>
        <v>22</v>
      </c>
      <c r="BU135" s="102"/>
      <c r="BV135" s="102"/>
      <c r="BW135" s="102"/>
      <c r="BX135" s="102"/>
    </row>
    <row r="136" spans="1:76" s="25" customFormat="1" ht="30" customHeight="1">
      <c r="A136" s="57">
        <v>0</v>
      </c>
      <c r="B136" s="58"/>
      <c r="C136" s="58"/>
      <c r="D136" s="103" t="s">
        <v>193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2"/>
      <c r="Q136" s="53" t="s">
        <v>185</v>
      </c>
      <c r="R136" s="53"/>
      <c r="S136" s="53"/>
      <c r="T136" s="53"/>
      <c r="U136" s="53"/>
      <c r="V136" s="103" t="s">
        <v>191</v>
      </c>
      <c r="W136" s="130"/>
      <c r="X136" s="130"/>
      <c r="Y136" s="130"/>
      <c r="Z136" s="130"/>
      <c r="AA136" s="130"/>
      <c r="AB136" s="130"/>
      <c r="AC136" s="130"/>
      <c r="AD136" s="130"/>
      <c r="AE136" s="131"/>
      <c r="AF136" s="102">
        <v>0</v>
      </c>
      <c r="AG136" s="102"/>
      <c r="AH136" s="102"/>
      <c r="AI136" s="102"/>
      <c r="AJ136" s="102"/>
      <c r="AK136" s="102">
        <v>0</v>
      </c>
      <c r="AL136" s="102"/>
      <c r="AM136" s="102"/>
      <c r="AN136" s="102"/>
      <c r="AO136" s="102"/>
      <c r="AP136" s="102">
        <f t="shared" si="5"/>
        <v>0</v>
      </c>
      <c r="AQ136" s="102"/>
      <c r="AR136" s="102"/>
      <c r="AS136" s="102"/>
      <c r="AT136" s="102"/>
      <c r="AU136" s="102">
        <v>0</v>
      </c>
      <c r="AV136" s="102"/>
      <c r="AW136" s="102"/>
      <c r="AX136" s="102"/>
      <c r="AY136" s="102"/>
      <c r="AZ136" s="102">
        <v>0</v>
      </c>
      <c r="BA136" s="102"/>
      <c r="BB136" s="102"/>
      <c r="BC136" s="102"/>
      <c r="BD136" s="102"/>
      <c r="BE136" s="102">
        <f t="shared" si="6"/>
        <v>0</v>
      </c>
      <c r="BF136" s="102"/>
      <c r="BG136" s="102"/>
      <c r="BH136" s="102"/>
      <c r="BI136" s="102"/>
      <c r="BJ136" s="102">
        <v>45</v>
      </c>
      <c r="BK136" s="102"/>
      <c r="BL136" s="102"/>
      <c r="BM136" s="102"/>
      <c r="BN136" s="102"/>
      <c r="BO136" s="102">
        <v>0</v>
      </c>
      <c r="BP136" s="102"/>
      <c r="BQ136" s="102"/>
      <c r="BR136" s="102"/>
      <c r="BS136" s="102"/>
      <c r="BT136" s="102">
        <f t="shared" si="7"/>
        <v>45</v>
      </c>
      <c r="BU136" s="102"/>
      <c r="BV136" s="102"/>
      <c r="BW136" s="102"/>
      <c r="BX136" s="102"/>
    </row>
    <row r="137" spans="1:76" s="25" customFormat="1" ht="15" customHeight="1">
      <c r="A137" s="57">
        <v>0</v>
      </c>
      <c r="B137" s="58"/>
      <c r="C137" s="58"/>
      <c r="D137" s="103" t="s">
        <v>199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2"/>
      <c r="Q137" s="53" t="s">
        <v>185</v>
      </c>
      <c r="R137" s="53"/>
      <c r="S137" s="53"/>
      <c r="T137" s="53"/>
      <c r="U137" s="53"/>
      <c r="V137" s="103" t="s">
        <v>191</v>
      </c>
      <c r="W137" s="130"/>
      <c r="X137" s="130"/>
      <c r="Y137" s="130"/>
      <c r="Z137" s="130"/>
      <c r="AA137" s="130"/>
      <c r="AB137" s="130"/>
      <c r="AC137" s="130"/>
      <c r="AD137" s="130"/>
      <c r="AE137" s="131"/>
      <c r="AF137" s="102">
        <v>0</v>
      </c>
      <c r="AG137" s="102"/>
      <c r="AH137" s="102"/>
      <c r="AI137" s="102"/>
      <c r="AJ137" s="102"/>
      <c r="AK137" s="102">
        <v>0</v>
      </c>
      <c r="AL137" s="102"/>
      <c r="AM137" s="102"/>
      <c r="AN137" s="102"/>
      <c r="AO137" s="102"/>
      <c r="AP137" s="102">
        <f t="shared" si="5"/>
        <v>0</v>
      </c>
      <c r="AQ137" s="102"/>
      <c r="AR137" s="102"/>
      <c r="AS137" s="102"/>
      <c r="AT137" s="102"/>
      <c r="AU137" s="102">
        <v>0</v>
      </c>
      <c r="AV137" s="102"/>
      <c r="AW137" s="102"/>
      <c r="AX137" s="102"/>
      <c r="AY137" s="102"/>
      <c r="AZ137" s="102">
        <v>0</v>
      </c>
      <c r="BA137" s="102"/>
      <c r="BB137" s="102"/>
      <c r="BC137" s="102"/>
      <c r="BD137" s="102"/>
      <c r="BE137" s="102">
        <f t="shared" si="6"/>
        <v>0</v>
      </c>
      <c r="BF137" s="102"/>
      <c r="BG137" s="102"/>
      <c r="BH137" s="102"/>
      <c r="BI137" s="102"/>
      <c r="BJ137" s="102">
        <v>10</v>
      </c>
      <c r="BK137" s="102"/>
      <c r="BL137" s="102"/>
      <c r="BM137" s="102"/>
      <c r="BN137" s="102"/>
      <c r="BO137" s="102">
        <v>0</v>
      </c>
      <c r="BP137" s="102"/>
      <c r="BQ137" s="102"/>
      <c r="BR137" s="102"/>
      <c r="BS137" s="102"/>
      <c r="BT137" s="102">
        <f t="shared" si="7"/>
        <v>10</v>
      </c>
      <c r="BU137" s="102"/>
      <c r="BV137" s="102"/>
      <c r="BW137" s="102"/>
      <c r="BX137" s="102"/>
    </row>
    <row r="138" spans="1:76" s="25" customFormat="1" ht="30" customHeight="1">
      <c r="A138" s="57">
        <v>0</v>
      </c>
      <c r="B138" s="58"/>
      <c r="C138" s="58"/>
      <c r="D138" s="103" t="s">
        <v>195</v>
      </c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2"/>
      <c r="Q138" s="53" t="s">
        <v>185</v>
      </c>
      <c r="R138" s="53"/>
      <c r="S138" s="53"/>
      <c r="T138" s="53"/>
      <c r="U138" s="53"/>
      <c r="V138" s="103" t="s">
        <v>191</v>
      </c>
      <c r="W138" s="130"/>
      <c r="X138" s="130"/>
      <c r="Y138" s="130"/>
      <c r="Z138" s="130"/>
      <c r="AA138" s="130"/>
      <c r="AB138" s="130"/>
      <c r="AC138" s="130"/>
      <c r="AD138" s="130"/>
      <c r="AE138" s="131"/>
      <c r="AF138" s="102">
        <v>0</v>
      </c>
      <c r="AG138" s="102"/>
      <c r="AH138" s="102"/>
      <c r="AI138" s="102"/>
      <c r="AJ138" s="102"/>
      <c r="AK138" s="102">
        <v>0</v>
      </c>
      <c r="AL138" s="102"/>
      <c r="AM138" s="102"/>
      <c r="AN138" s="102"/>
      <c r="AO138" s="102"/>
      <c r="AP138" s="102">
        <f t="shared" si="5"/>
        <v>0</v>
      </c>
      <c r="AQ138" s="102"/>
      <c r="AR138" s="102"/>
      <c r="AS138" s="102"/>
      <c r="AT138" s="102"/>
      <c r="AU138" s="102">
        <v>0</v>
      </c>
      <c r="AV138" s="102"/>
      <c r="AW138" s="102"/>
      <c r="AX138" s="102"/>
      <c r="AY138" s="102"/>
      <c r="AZ138" s="102">
        <v>0</v>
      </c>
      <c r="BA138" s="102"/>
      <c r="BB138" s="102"/>
      <c r="BC138" s="102"/>
      <c r="BD138" s="102"/>
      <c r="BE138" s="102">
        <f t="shared" si="6"/>
        <v>0</v>
      </c>
      <c r="BF138" s="102"/>
      <c r="BG138" s="102"/>
      <c r="BH138" s="102"/>
      <c r="BI138" s="102"/>
      <c r="BJ138" s="102">
        <v>72</v>
      </c>
      <c r="BK138" s="102"/>
      <c r="BL138" s="102"/>
      <c r="BM138" s="102"/>
      <c r="BN138" s="102"/>
      <c r="BO138" s="102">
        <v>0</v>
      </c>
      <c r="BP138" s="102"/>
      <c r="BQ138" s="102"/>
      <c r="BR138" s="102"/>
      <c r="BS138" s="102"/>
      <c r="BT138" s="102">
        <f t="shared" si="7"/>
        <v>72</v>
      </c>
      <c r="BU138" s="102"/>
      <c r="BV138" s="102"/>
      <c r="BW138" s="102"/>
      <c r="BX138" s="102"/>
    </row>
    <row r="139" spans="1:76" s="25" customFormat="1" ht="30" customHeight="1">
      <c r="A139" s="57">
        <v>0</v>
      </c>
      <c r="B139" s="58"/>
      <c r="C139" s="58"/>
      <c r="D139" s="103" t="s">
        <v>197</v>
      </c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2"/>
      <c r="Q139" s="53" t="s">
        <v>185</v>
      </c>
      <c r="R139" s="53"/>
      <c r="S139" s="53"/>
      <c r="T139" s="53"/>
      <c r="U139" s="53"/>
      <c r="V139" s="103" t="s">
        <v>191</v>
      </c>
      <c r="W139" s="130"/>
      <c r="X139" s="130"/>
      <c r="Y139" s="130"/>
      <c r="Z139" s="130"/>
      <c r="AA139" s="130"/>
      <c r="AB139" s="130"/>
      <c r="AC139" s="130"/>
      <c r="AD139" s="130"/>
      <c r="AE139" s="131"/>
      <c r="AF139" s="102">
        <v>0</v>
      </c>
      <c r="AG139" s="102"/>
      <c r="AH139" s="102"/>
      <c r="AI139" s="102"/>
      <c r="AJ139" s="102"/>
      <c r="AK139" s="102">
        <v>0</v>
      </c>
      <c r="AL139" s="102"/>
      <c r="AM139" s="102"/>
      <c r="AN139" s="102"/>
      <c r="AO139" s="102"/>
      <c r="AP139" s="102">
        <f t="shared" si="5"/>
        <v>0</v>
      </c>
      <c r="AQ139" s="102"/>
      <c r="AR139" s="102"/>
      <c r="AS139" s="102"/>
      <c r="AT139" s="102"/>
      <c r="AU139" s="102">
        <v>0</v>
      </c>
      <c r="AV139" s="102"/>
      <c r="AW139" s="102"/>
      <c r="AX139" s="102"/>
      <c r="AY139" s="102"/>
      <c r="AZ139" s="102">
        <v>0</v>
      </c>
      <c r="BA139" s="102"/>
      <c r="BB139" s="102"/>
      <c r="BC139" s="102"/>
      <c r="BD139" s="102"/>
      <c r="BE139" s="102">
        <f t="shared" si="6"/>
        <v>0</v>
      </c>
      <c r="BF139" s="102"/>
      <c r="BG139" s="102"/>
      <c r="BH139" s="102"/>
      <c r="BI139" s="102"/>
      <c r="BJ139" s="102">
        <v>17</v>
      </c>
      <c r="BK139" s="102"/>
      <c r="BL139" s="102"/>
      <c r="BM139" s="102"/>
      <c r="BN139" s="102"/>
      <c r="BO139" s="102">
        <v>0</v>
      </c>
      <c r="BP139" s="102"/>
      <c r="BQ139" s="102"/>
      <c r="BR139" s="102"/>
      <c r="BS139" s="102"/>
      <c r="BT139" s="102">
        <f t="shared" si="7"/>
        <v>17</v>
      </c>
      <c r="BU139" s="102"/>
      <c r="BV139" s="102"/>
      <c r="BW139" s="102"/>
      <c r="BX139" s="102"/>
    </row>
    <row r="140" spans="1:76" s="25" customFormat="1" ht="30" customHeight="1">
      <c r="A140" s="57">
        <v>0</v>
      </c>
      <c r="B140" s="58"/>
      <c r="C140" s="58"/>
      <c r="D140" s="103" t="s">
        <v>201</v>
      </c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2"/>
      <c r="Q140" s="53" t="s">
        <v>185</v>
      </c>
      <c r="R140" s="53"/>
      <c r="S140" s="53"/>
      <c r="T140" s="53"/>
      <c r="U140" s="53"/>
      <c r="V140" s="103" t="s">
        <v>191</v>
      </c>
      <c r="W140" s="130"/>
      <c r="X140" s="130"/>
      <c r="Y140" s="130"/>
      <c r="Z140" s="130"/>
      <c r="AA140" s="130"/>
      <c r="AB140" s="130"/>
      <c r="AC140" s="130"/>
      <c r="AD140" s="130"/>
      <c r="AE140" s="131"/>
      <c r="AF140" s="102">
        <v>0</v>
      </c>
      <c r="AG140" s="102"/>
      <c r="AH140" s="102"/>
      <c r="AI140" s="102"/>
      <c r="AJ140" s="102"/>
      <c r="AK140" s="102">
        <v>0</v>
      </c>
      <c r="AL140" s="102"/>
      <c r="AM140" s="102"/>
      <c r="AN140" s="102"/>
      <c r="AO140" s="102"/>
      <c r="AP140" s="102">
        <f t="shared" si="5"/>
        <v>0</v>
      </c>
      <c r="AQ140" s="102"/>
      <c r="AR140" s="102"/>
      <c r="AS140" s="102"/>
      <c r="AT140" s="102"/>
      <c r="AU140" s="102">
        <v>0</v>
      </c>
      <c r="AV140" s="102"/>
      <c r="AW140" s="102"/>
      <c r="AX140" s="102"/>
      <c r="AY140" s="102"/>
      <c r="AZ140" s="102">
        <v>0</v>
      </c>
      <c r="BA140" s="102"/>
      <c r="BB140" s="102"/>
      <c r="BC140" s="102"/>
      <c r="BD140" s="102"/>
      <c r="BE140" s="102">
        <f t="shared" si="6"/>
        <v>0</v>
      </c>
      <c r="BF140" s="102"/>
      <c r="BG140" s="102"/>
      <c r="BH140" s="102"/>
      <c r="BI140" s="102"/>
      <c r="BJ140" s="102">
        <v>105</v>
      </c>
      <c r="BK140" s="102"/>
      <c r="BL140" s="102"/>
      <c r="BM140" s="102"/>
      <c r="BN140" s="102"/>
      <c r="BO140" s="102">
        <v>0</v>
      </c>
      <c r="BP140" s="102"/>
      <c r="BQ140" s="102"/>
      <c r="BR140" s="102"/>
      <c r="BS140" s="102"/>
      <c r="BT140" s="102">
        <f t="shared" si="7"/>
        <v>105</v>
      </c>
      <c r="BU140" s="102"/>
      <c r="BV140" s="102"/>
      <c r="BW140" s="102"/>
      <c r="BX140" s="102"/>
    </row>
    <row r="141" spans="1:76" s="6" customFormat="1" ht="15" customHeight="1">
      <c r="A141" s="86">
        <v>0</v>
      </c>
      <c r="B141" s="87"/>
      <c r="C141" s="87"/>
      <c r="D141" s="132" t="s">
        <v>203</v>
      </c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1"/>
      <c r="Q141" s="101"/>
      <c r="R141" s="101"/>
      <c r="S141" s="101"/>
      <c r="T141" s="101"/>
      <c r="U141" s="101"/>
      <c r="V141" s="132"/>
      <c r="W141" s="133"/>
      <c r="X141" s="133"/>
      <c r="Y141" s="133"/>
      <c r="Z141" s="133"/>
      <c r="AA141" s="133"/>
      <c r="AB141" s="133"/>
      <c r="AC141" s="133"/>
      <c r="AD141" s="133"/>
      <c r="AE141" s="134"/>
      <c r="AF141" s="100">
        <v>0</v>
      </c>
      <c r="AG141" s="100"/>
      <c r="AH141" s="100"/>
      <c r="AI141" s="100"/>
      <c r="AJ141" s="100"/>
      <c r="AK141" s="100">
        <v>0</v>
      </c>
      <c r="AL141" s="100"/>
      <c r="AM141" s="100"/>
      <c r="AN141" s="100"/>
      <c r="AO141" s="100"/>
      <c r="AP141" s="100">
        <f t="shared" si="5"/>
        <v>0</v>
      </c>
      <c r="AQ141" s="100"/>
      <c r="AR141" s="100"/>
      <c r="AS141" s="100"/>
      <c r="AT141" s="100"/>
      <c r="AU141" s="100">
        <v>0</v>
      </c>
      <c r="AV141" s="100"/>
      <c r="AW141" s="100"/>
      <c r="AX141" s="100"/>
      <c r="AY141" s="100"/>
      <c r="AZ141" s="100">
        <v>0</v>
      </c>
      <c r="BA141" s="100"/>
      <c r="BB141" s="100"/>
      <c r="BC141" s="100"/>
      <c r="BD141" s="100"/>
      <c r="BE141" s="100">
        <f t="shared" si="6"/>
        <v>0</v>
      </c>
      <c r="BF141" s="100"/>
      <c r="BG141" s="100"/>
      <c r="BH141" s="100"/>
      <c r="BI141" s="100"/>
      <c r="BJ141" s="100">
        <v>1046</v>
      </c>
      <c r="BK141" s="100"/>
      <c r="BL141" s="100"/>
      <c r="BM141" s="100"/>
      <c r="BN141" s="100"/>
      <c r="BO141" s="100">
        <v>0</v>
      </c>
      <c r="BP141" s="100"/>
      <c r="BQ141" s="100"/>
      <c r="BR141" s="100"/>
      <c r="BS141" s="100"/>
      <c r="BT141" s="100">
        <f t="shared" si="7"/>
        <v>1046</v>
      </c>
      <c r="BU141" s="100"/>
      <c r="BV141" s="100"/>
      <c r="BW141" s="100"/>
      <c r="BX141" s="100"/>
    </row>
    <row r="142" spans="1:76" s="25" customFormat="1" ht="15" customHeight="1">
      <c r="A142" s="57">
        <v>0</v>
      </c>
      <c r="B142" s="58"/>
      <c r="C142" s="58"/>
      <c r="D142" s="103" t="s">
        <v>204</v>
      </c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2"/>
      <c r="Q142" s="53" t="s">
        <v>185</v>
      </c>
      <c r="R142" s="53"/>
      <c r="S142" s="53"/>
      <c r="T142" s="53"/>
      <c r="U142" s="53"/>
      <c r="V142" s="103" t="s">
        <v>191</v>
      </c>
      <c r="W142" s="130"/>
      <c r="X142" s="130"/>
      <c r="Y142" s="130"/>
      <c r="Z142" s="130"/>
      <c r="AA142" s="130"/>
      <c r="AB142" s="130"/>
      <c r="AC142" s="130"/>
      <c r="AD142" s="130"/>
      <c r="AE142" s="131"/>
      <c r="AF142" s="102">
        <v>0</v>
      </c>
      <c r="AG142" s="102"/>
      <c r="AH142" s="102"/>
      <c r="AI142" s="102"/>
      <c r="AJ142" s="102"/>
      <c r="AK142" s="102">
        <v>0</v>
      </c>
      <c r="AL142" s="102"/>
      <c r="AM142" s="102"/>
      <c r="AN142" s="102"/>
      <c r="AO142" s="102"/>
      <c r="AP142" s="102">
        <f t="shared" si="5"/>
        <v>0</v>
      </c>
      <c r="AQ142" s="102"/>
      <c r="AR142" s="102"/>
      <c r="AS142" s="102"/>
      <c r="AT142" s="102"/>
      <c r="AU142" s="102">
        <v>0</v>
      </c>
      <c r="AV142" s="102"/>
      <c r="AW142" s="102"/>
      <c r="AX142" s="102"/>
      <c r="AY142" s="102"/>
      <c r="AZ142" s="102">
        <v>0</v>
      </c>
      <c r="BA142" s="102"/>
      <c r="BB142" s="102"/>
      <c r="BC142" s="102"/>
      <c r="BD142" s="102"/>
      <c r="BE142" s="102">
        <f t="shared" si="6"/>
        <v>0</v>
      </c>
      <c r="BF142" s="102"/>
      <c r="BG142" s="102"/>
      <c r="BH142" s="102"/>
      <c r="BI142" s="102"/>
      <c r="BJ142" s="102">
        <v>321</v>
      </c>
      <c r="BK142" s="102"/>
      <c r="BL142" s="102"/>
      <c r="BM142" s="102"/>
      <c r="BN142" s="102"/>
      <c r="BO142" s="102">
        <v>0</v>
      </c>
      <c r="BP142" s="102"/>
      <c r="BQ142" s="102"/>
      <c r="BR142" s="102"/>
      <c r="BS142" s="102"/>
      <c r="BT142" s="102">
        <f t="shared" si="7"/>
        <v>321</v>
      </c>
      <c r="BU142" s="102"/>
      <c r="BV142" s="102"/>
      <c r="BW142" s="102"/>
      <c r="BX142" s="102"/>
    </row>
    <row r="143" spans="1:76" s="25" customFormat="1" ht="15" customHeight="1">
      <c r="A143" s="57">
        <v>0</v>
      </c>
      <c r="B143" s="58"/>
      <c r="C143" s="58"/>
      <c r="D143" s="103" t="s">
        <v>205</v>
      </c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2"/>
      <c r="Q143" s="53" t="s">
        <v>185</v>
      </c>
      <c r="R143" s="53"/>
      <c r="S143" s="53"/>
      <c r="T143" s="53"/>
      <c r="U143" s="53"/>
      <c r="V143" s="103" t="s">
        <v>191</v>
      </c>
      <c r="W143" s="130"/>
      <c r="X143" s="130"/>
      <c r="Y143" s="130"/>
      <c r="Z143" s="130"/>
      <c r="AA143" s="130"/>
      <c r="AB143" s="130"/>
      <c r="AC143" s="130"/>
      <c r="AD143" s="130"/>
      <c r="AE143" s="131"/>
      <c r="AF143" s="102">
        <v>0</v>
      </c>
      <c r="AG143" s="102"/>
      <c r="AH143" s="102"/>
      <c r="AI143" s="102"/>
      <c r="AJ143" s="102"/>
      <c r="AK143" s="102">
        <v>0</v>
      </c>
      <c r="AL143" s="102"/>
      <c r="AM143" s="102"/>
      <c r="AN143" s="102"/>
      <c r="AO143" s="102"/>
      <c r="AP143" s="102">
        <f t="shared" si="5"/>
        <v>0</v>
      </c>
      <c r="AQ143" s="102"/>
      <c r="AR143" s="102"/>
      <c r="AS143" s="102"/>
      <c r="AT143" s="102"/>
      <c r="AU143" s="102">
        <v>0</v>
      </c>
      <c r="AV143" s="102"/>
      <c r="AW143" s="102"/>
      <c r="AX143" s="102"/>
      <c r="AY143" s="102"/>
      <c r="AZ143" s="102">
        <v>0</v>
      </c>
      <c r="BA143" s="102"/>
      <c r="BB143" s="102"/>
      <c r="BC143" s="102"/>
      <c r="BD143" s="102"/>
      <c r="BE143" s="102">
        <f t="shared" si="6"/>
        <v>0</v>
      </c>
      <c r="BF143" s="102"/>
      <c r="BG143" s="102"/>
      <c r="BH143" s="102"/>
      <c r="BI143" s="102"/>
      <c r="BJ143" s="102">
        <v>231</v>
      </c>
      <c r="BK143" s="102"/>
      <c r="BL143" s="102"/>
      <c r="BM143" s="102"/>
      <c r="BN143" s="102"/>
      <c r="BO143" s="102">
        <v>0</v>
      </c>
      <c r="BP143" s="102"/>
      <c r="BQ143" s="102"/>
      <c r="BR143" s="102"/>
      <c r="BS143" s="102"/>
      <c r="BT143" s="102">
        <f t="shared" si="7"/>
        <v>231</v>
      </c>
      <c r="BU143" s="102"/>
      <c r="BV143" s="102"/>
      <c r="BW143" s="102"/>
      <c r="BX143" s="102"/>
    </row>
    <row r="144" spans="1:76" s="25" customFormat="1" ht="15" customHeight="1">
      <c r="A144" s="57">
        <v>0</v>
      </c>
      <c r="B144" s="58"/>
      <c r="C144" s="58"/>
      <c r="D144" s="103" t="s">
        <v>206</v>
      </c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2"/>
      <c r="Q144" s="53" t="s">
        <v>185</v>
      </c>
      <c r="R144" s="53"/>
      <c r="S144" s="53"/>
      <c r="T144" s="53"/>
      <c r="U144" s="53"/>
      <c r="V144" s="103" t="s">
        <v>191</v>
      </c>
      <c r="W144" s="130"/>
      <c r="X144" s="130"/>
      <c r="Y144" s="130"/>
      <c r="Z144" s="130"/>
      <c r="AA144" s="130"/>
      <c r="AB144" s="130"/>
      <c r="AC144" s="130"/>
      <c r="AD144" s="130"/>
      <c r="AE144" s="131"/>
      <c r="AF144" s="102">
        <v>0</v>
      </c>
      <c r="AG144" s="102"/>
      <c r="AH144" s="102"/>
      <c r="AI144" s="102"/>
      <c r="AJ144" s="102"/>
      <c r="AK144" s="102">
        <v>0</v>
      </c>
      <c r="AL144" s="102"/>
      <c r="AM144" s="102"/>
      <c r="AN144" s="102"/>
      <c r="AO144" s="102"/>
      <c r="AP144" s="102">
        <f t="shared" si="5"/>
        <v>0</v>
      </c>
      <c r="AQ144" s="102"/>
      <c r="AR144" s="102"/>
      <c r="AS144" s="102"/>
      <c r="AT144" s="102"/>
      <c r="AU144" s="102">
        <v>0</v>
      </c>
      <c r="AV144" s="102"/>
      <c r="AW144" s="102"/>
      <c r="AX144" s="102"/>
      <c r="AY144" s="102"/>
      <c r="AZ144" s="102">
        <v>0</v>
      </c>
      <c r="BA144" s="102"/>
      <c r="BB144" s="102"/>
      <c r="BC144" s="102"/>
      <c r="BD144" s="102"/>
      <c r="BE144" s="102">
        <f t="shared" si="6"/>
        <v>0</v>
      </c>
      <c r="BF144" s="102"/>
      <c r="BG144" s="102"/>
      <c r="BH144" s="102"/>
      <c r="BI144" s="102"/>
      <c r="BJ144" s="102">
        <v>284</v>
      </c>
      <c r="BK144" s="102"/>
      <c r="BL144" s="102"/>
      <c r="BM144" s="102"/>
      <c r="BN144" s="102"/>
      <c r="BO144" s="102">
        <v>0</v>
      </c>
      <c r="BP144" s="102"/>
      <c r="BQ144" s="102"/>
      <c r="BR144" s="102"/>
      <c r="BS144" s="102"/>
      <c r="BT144" s="102">
        <f t="shared" si="7"/>
        <v>284</v>
      </c>
      <c r="BU144" s="102"/>
      <c r="BV144" s="102"/>
      <c r="BW144" s="102"/>
      <c r="BX144" s="102"/>
    </row>
    <row r="145" spans="1:79" s="25" customFormat="1" ht="15" customHeight="1">
      <c r="A145" s="57">
        <v>0</v>
      </c>
      <c r="B145" s="58"/>
      <c r="C145" s="58"/>
      <c r="D145" s="103" t="s">
        <v>207</v>
      </c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2"/>
      <c r="Q145" s="53" t="s">
        <v>185</v>
      </c>
      <c r="R145" s="53"/>
      <c r="S145" s="53"/>
      <c r="T145" s="53"/>
      <c r="U145" s="53"/>
      <c r="V145" s="103" t="s">
        <v>191</v>
      </c>
      <c r="W145" s="130"/>
      <c r="X145" s="130"/>
      <c r="Y145" s="130"/>
      <c r="Z145" s="130"/>
      <c r="AA145" s="130"/>
      <c r="AB145" s="130"/>
      <c r="AC145" s="130"/>
      <c r="AD145" s="130"/>
      <c r="AE145" s="131"/>
      <c r="AF145" s="102">
        <v>0</v>
      </c>
      <c r="AG145" s="102"/>
      <c r="AH145" s="102"/>
      <c r="AI145" s="102"/>
      <c r="AJ145" s="102"/>
      <c r="AK145" s="102">
        <v>0</v>
      </c>
      <c r="AL145" s="102"/>
      <c r="AM145" s="102"/>
      <c r="AN145" s="102"/>
      <c r="AO145" s="102"/>
      <c r="AP145" s="102">
        <f t="shared" si="5"/>
        <v>0</v>
      </c>
      <c r="AQ145" s="102"/>
      <c r="AR145" s="102"/>
      <c r="AS145" s="102"/>
      <c r="AT145" s="102"/>
      <c r="AU145" s="102">
        <v>0</v>
      </c>
      <c r="AV145" s="102"/>
      <c r="AW145" s="102"/>
      <c r="AX145" s="102"/>
      <c r="AY145" s="102"/>
      <c r="AZ145" s="102">
        <v>0</v>
      </c>
      <c r="BA145" s="102"/>
      <c r="BB145" s="102"/>
      <c r="BC145" s="102"/>
      <c r="BD145" s="102"/>
      <c r="BE145" s="102">
        <f t="shared" si="6"/>
        <v>0</v>
      </c>
      <c r="BF145" s="102"/>
      <c r="BG145" s="102"/>
      <c r="BH145" s="102"/>
      <c r="BI145" s="102"/>
      <c r="BJ145" s="102">
        <v>210</v>
      </c>
      <c r="BK145" s="102"/>
      <c r="BL145" s="102"/>
      <c r="BM145" s="102"/>
      <c r="BN145" s="102"/>
      <c r="BO145" s="102">
        <v>0</v>
      </c>
      <c r="BP145" s="102"/>
      <c r="BQ145" s="102"/>
      <c r="BR145" s="102"/>
      <c r="BS145" s="102"/>
      <c r="BT145" s="102">
        <f t="shared" si="7"/>
        <v>210</v>
      </c>
      <c r="BU145" s="102"/>
      <c r="BV145" s="102"/>
      <c r="BW145" s="102"/>
      <c r="BX145" s="102"/>
    </row>
    <row r="146" spans="1:79" s="6" customFormat="1" ht="15" customHeight="1">
      <c r="A146" s="86">
        <v>0</v>
      </c>
      <c r="B146" s="87"/>
      <c r="C146" s="87"/>
      <c r="D146" s="132" t="s">
        <v>208</v>
      </c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1"/>
      <c r="Q146" s="101"/>
      <c r="R146" s="101"/>
      <c r="S146" s="101"/>
      <c r="T146" s="101"/>
      <c r="U146" s="101"/>
      <c r="V146" s="132"/>
      <c r="W146" s="133"/>
      <c r="X146" s="133"/>
      <c r="Y146" s="133"/>
      <c r="Z146" s="133"/>
      <c r="AA146" s="133"/>
      <c r="AB146" s="133"/>
      <c r="AC146" s="133"/>
      <c r="AD146" s="133"/>
      <c r="AE146" s="134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>
        <f t="shared" si="5"/>
        <v>0</v>
      </c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>
        <f t="shared" si="6"/>
        <v>0</v>
      </c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>
        <f t="shared" si="7"/>
        <v>0</v>
      </c>
      <c r="BU146" s="100"/>
      <c r="BV146" s="100"/>
      <c r="BW146" s="100"/>
      <c r="BX146" s="100"/>
    </row>
    <row r="147" spans="1:79" s="25" customFormat="1" ht="57" customHeight="1">
      <c r="A147" s="57">
        <v>0</v>
      </c>
      <c r="B147" s="58"/>
      <c r="C147" s="58"/>
      <c r="D147" s="103" t="s">
        <v>209</v>
      </c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2"/>
      <c r="Q147" s="53" t="s">
        <v>210</v>
      </c>
      <c r="R147" s="53"/>
      <c r="S147" s="53"/>
      <c r="T147" s="53"/>
      <c r="U147" s="53"/>
      <c r="V147" s="103" t="s">
        <v>211</v>
      </c>
      <c r="W147" s="130"/>
      <c r="X147" s="130"/>
      <c r="Y147" s="130"/>
      <c r="Z147" s="130"/>
      <c r="AA147" s="130"/>
      <c r="AB147" s="130"/>
      <c r="AC147" s="130"/>
      <c r="AD147" s="130"/>
      <c r="AE147" s="131"/>
      <c r="AF147" s="102">
        <v>0</v>
      </c>
      <c r="AG147" s="102"/>
      <c r="AH147" s="102"/>
      <c r="AI147" s="102"/>
      <c r="AJ147" s="102"/>
      <c r="AK147" s="102">
        <v>0</v>
      </c>
      <c r="AL147" s="102"/>
      <c r="AM147" s="102"/>
      <c r="AN147" s="102"/>
      <c r="AO147" s="102"/>
      <c r="AP147" s="102">
        <f t="shared" si="5"/>
        <v>0</v>
      </c>
      <c r="AQ147" s="102"/>
      <c r="AR147" s="102"/>
      <c r="AS147" s="102"/>
      <c r="AT147" s="102"/>
      <c r="AU147" s="102">
        <v>0</v>
      </c>
      <c r="AV147" s="102"/>
      <c r="AW147" s="102"/>
      <c r="AX147" s="102"/>
      <c r="AY147" s="102"/>
      <c r="AZ147" s="102">
        <v>0</v>
      </c>
      <c r="BA147" s="102"/>
      <c r="BB147" s="102"/>
      <c r="BC147" s="102"/>
      <c r="BD147" s="102"/>
      <c r="BE147" s="102">
        <f t="shared" si="6"/>
        <v>0</v>
      </c>
      <c r="BF147" s="102"/>
      <c r="BG147" s="102"/>
      <c r="BH147" s="102"/>
      <c r="BI147" s="102"/>
      <c r="BJ147" s="102">
        <v>97955</v>
      </c>
      <c r="BK147" s="102"/>
      <c r="BL147" s="102"/>
      <c r="BM147" s="102"/>
      <c r="BN147" s="102"/>
      <c r="BO147" s="102">
        <v>0</v>
      </c>
      <c r="BP147" s="102"/>
      <c r="BQ147" s="102"/>
      <c r="BR147" s="102"/>
      <c r="BS147" s="102"/>
      <c r="BT147" s="102">
        <f t="shared" si="7"/>
        <v>97955</v>
      </c>
      <c r="BU147" s="102"/>
      <c r="BV147" s="102"/>
      <c r="BW147" s="102"/>
      <c r="BX147" s="102"/>
    </row>
    <row r="148" spans="1:79" s="25" customFormat="1" ht="30" customHeight="1">
      <c r="A148" s="57">
        <v>0</v>
      </c>
      <c r="B148" s="58"/>
      <c r="C148" s="58"/>
      <c r="D148" s="103" t="s">
        <v>212</v>
      </c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2"/>
      <c r="Q148" s="53" t="s">
        <v>210</v>
      </c>
      <c r="R148" s="53"/>
      <c r="S148" s="53"/>
      <c r="T148" s="53"/>
      <c r="U148" s="53"/>
      <c r="V148" s="103" t="s">
        <v>211</v>
      </c>
      <c r="W148" s="130"/>
      <c r="X148" s="130"/>
      <c r="Y148" s="130"/>
      <c r="Z148" s="130"/>
      <c r="AA148" s="130"/>
      <c r="AB148" s="130"/>
      <c r="AC148" s="130"/>
      <c r="AD148" s="130"/>
      <c r="AE148" s="131"/>
      <c r="AF148" s="102">
        <v>0</v>
      </c>
      <c r="AG148" s="102"/>
      <c r="AH148" s="102"/>
      <c r="AI148" s="102"/>
      <c r="AJ148" s="102"/>
      <c r="AK148" s="102">
        <v>0</v>
      </c>
      <c r="AL148" s="102"/>
      <c r="AM148" s="102"/>
      <c r="AN148" s="102"/>
      <c r="AO148" s="102"/>
      <c r="AP148" s="102">
        <f t="shared" si="5"/>
        <v>0</v>
      </c>
      <c r="AQ148" s="102"/>
      <c r="AR148" s="102"/>
      <c r="AS148" s="102"/>
      <c r="AT148" s="102"/>
      <c r="AU148" s="102">
        <v>0</v>
      </c>
      <c r="AV148" s="102"/>
      <c r="AW148" s="102"/>
      <c r="AX148" s="102"/>
      <c r="AY148" s="102"/>
      <c r="AZ148" s="102">
        <v>0</v>
      </c>
      <c r="BA148" s="102"/>
      <c r="BB148" s="102"/>
      <c r="BC148" s="102"/>
      <c r="BD148" s="102"/>
      <c r="BE148" s="102">
        <f t="shared" si="6"/>
        <v>0</v>
      </c>
      <c r="BF148" s="102"/>
      <c r="BG148" s="102"/>
      <c r="BH148" s="102"/>
      <c r="BI148" s="102"/>
      <c r="BJ148" s="102">
        <v>784.89</v>
      </c>
      <c r="BK148" s="102"/>
      <c r="BL148" s="102"/>
      <c r="BM148" s="102"/>
      <c r="BN148" s="102"/>
      <c r="BO148" s="102">
        <v>0</v>
      </c>
      <c r="BP148" s="102"/>
      <c r="BQ148" s="102"/>
      <c r="BR148" s="102"/>
      <c r="BS148" s="102"/>
      <c r="BT148" s="102">
        <f t="shared" si="7"/>
        <v>784.89</v>
      </c>
      <c r="BU148" s="102"/>
      <c r="BV148" s="102"/>
      <c r="BW148" s="102"/>
      <c r="BX148" s="102"/>
    </row>
    <row r="149" spans="1:79" s="25" customFormat="1" ht="45" customHeight="1">
      <c r="A149" s="57">
        <v>0</v>
      </c>
      <c r="B149" s="58"/>
      <c r="C149" s="58"/>
      <c r="D149" s="103" t="s">
        <v>213</v>
      </c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2"/>
      <c r="Q149" s="53" t="s">
        <v>182</v>
      </c>
      <c r="R149" s="53"/>
      <c r="S149" s="53"/>
      <c r="T149" s="53"/>
      <c r="U149" s="53"/>
      <c r="V149" s="103" t="s">
        <v>191</v>
      </c>
      <c r="W149" s="130"/>
      <c r="X149" s="130"/>
      <c r="Y149" s="130"/>
      <c r="Z149" s="130"/>
      <c r="AA149" s="130"/>
      <c r="AB149" s="130"/>
      <c r="AC149" s="130"/>
      <c r="AD149" s="130"/>
      <c r="AE149" s="131"/>
      <c r="AF149" s="102">
        <v>0</v>
      </c>
      <c r="AG149" s="102"/>
      <c r="AH149" s="102"/>
      <c r="AI149" s="102"/>
      <c r="AJ149" s="102"/>
      <c r="AK149" s="102">
        <v>0</v>
      </c>
      <c r="AL149" s="102"/>
      <c r="AM149" s="102"/>
      <c r="AN149" s="102"/>
      <c r="AO149" s="102"/>
      <c r="AP149" s="102">
        <f t="shared" si="5"/>
        <v>0</v>
      </c>
      <c r="AQ149" s="102"/>
      <c r="AR149" s="102"/>
      <c r="AS149" s="102"/>
      <c r="AT149" s="102"/>
      <c r="AU149" s="102">
        <v>0</v>
      </c>
      <c r="AV149" s="102"/>
      <c r="AW149" s="102"/>
      <c r="AX149" s="102"/>
      <c r="AY149" s="102"/>
      <c r="AZ149" s="102">
        <v>0</v>
      </c>
      <c r="BA149" s="102"/>
      <c r="BB149" s="102"/>
      <c r="BC149" s="102"/>
      <c r="BD149" s="102"/>
      <c r="BE149" s="102">
        <f t="shared" si="6"/>
        <v>0</v>
      </c>
      <c r="BF149" s="102"/>
      <c r="BG149" s="102"/>
      <c r="BH149" s="102"/>
      <c r="BI149" s="102"/>
      <c r="BJ149" s="102">
        <v>312</v>
      </c>
      <c r="BK149" s="102"/>
      <c r="BL149" s="102"/>
      <c r="BM149" s="102"/>
      <c r="BN149" s="102"/>
      <c r="BO149" s="102">
        <v>0</v>
      </c>
      <c r="BP149" s="102"/>
      <c r="BQ149" s="102"/>
      <c r="BR149" s="102"/>
      <c r="BS149" s="102"/>
      <c r="BT149" s="102">
        <f t="shared" si="7"/>
        <v>312</v>
      </c>
      <c r="BU149" s="102"/>
      <c r="BV149" s="102"/>
      <c r="BW149" s="102"/>
      <c r="BX149" s="102"/>
    </row>
    <row r="150" spans="1:79" s="6" customFormat="1" ht="15" customHeight="1">
      <c r="A150" s="86">
        <v>0</v>
      </c>
      <c r="B150" s="87"/>
      <c r="C150" s="87"/>
      <c r="D150" s="132" t="s">
        <v>214</v>
      </c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1"/>
      <c r="Q150" s="101"/>
      <c r="R150" s="101"/>
      <c r="S150" s="101"/>
      <c r="T150" s="101"/>
      <c r="U150" s="101"/>
      <c r="V150" s="132"/>
      <c r="W150" s="133"/>
      <c r="X150" s="133"/>
      <c r="Y150" s="133"/>
      <c r="Z150" s="133"/>
      <c r="AA150" s="133"/>
      <c r="AB150" s="133"/>
      <c r="AC150" s="133"/>
      <c r="AD150" s="133"/>
      <c r="AE150" s="134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>
        <f t="shared" si="5"/>
        <v>0</v>
      </c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>
        <f t="shared" si="6"/>
        <v>0</v>
      </c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0"/>
      <c r="BT150" s="100">
        <f t="shared" si="7"/>
        <v>0</v>
      </c>
      <c r="BU150" s="100"/>
      <c r="BV150" s="100"/>
      <c r="BW150" s="100"/>
      <c r="BX150" s="100"/>
    </row>
    <row r="151" spans="1:79" s="25" customFormat="1" ht="57" customHeight="1">
      <c r="A151" s="57">
        <v>0</v>
      </c>
      <c r="B151" s="58"/>
      <c r="C151" s="58"/>
      <c r="D151" s="103" t="s">
        <v>215</v>
      </c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2"/>
      <c r="Q151" s="53" t="s">
        <v>216</v>
      </c>
      <c r="R151" s="53"/>
      <c r="S151" s="53"/>
      <c r="T151" s="53"/>
      <c r="U151" s="53"/>
      <c r="V151" s="103" t="s">
        <v>211</v>
      </c>
      <c r="W151" s="130"/>
      <c r="X151" s="130"/>
      <c r="Y151" s="130"/>
      <c r="Z151" s="130"/>
      <c r="AA151" s="130"/>
      <c r="AB151" s="130"/>
      <c r="AC151" s="130"/>
      <c r="AD151" s="130"/>
      <c r="AE151" s="131"/>
      <c r="AF151" s="102">
        <v>0</v>
      </c>
      <c r="AG151" s="102"/>
      <c r="AH151" s="102"/>
      <c r="AI151" s="102"/>
      <c r="AJ151" s="102"/>
      <c r="AK151" s="102">
        <v>0</v>
      </c>
      <c r="AL151" s="102"/>
      <c r="AM151" s="102"/>
      <c r="AN151" s="102"/>
      <c r="AO151" s="102"/>
      <c r="AP151" s="102">
        <f t="shared" si="5"/>
        <v>0</v>
      </c>
      <c r="AQ151" s="102"/>
      <c r="AR151" s="102"/>
      <c r="AS151" s="102"/>
      <c r="AT151" s="102"/>
      <c r="AU151" s="102">
        <v>0</v>
      </c>
      <c r="AV151" s="102"/>
      <c r="AW151" s="102"/>
      <c r="AX151" s="102"/>
      <c r="AY151" s="102"/>
      <c r="AZ151" s="102">
        <v>0</v>
      </c>
      <c r="BA151" s="102"/>
      <c r="BB151" s="102"/>
      <c r="BC151" s="102"/>
      <c r="BD151" s="102"/>
      <c r="BE151" s="102">
        <f t="shared" si="6"/>
        <v>0</v>
      </c>
      <c r="BF151" s="102"/>
      <c r="BG151" s="102"/>
      <c r="BH151" s="102"/>
      <c r="BI151" s="102"/>
      <c r="BJ151" s="102">
        <v>100</v>
      </c>
      <c r="BK151" s="102"/>
      <c r="BL151" s="102"/>
      <c r="BM151" s="102"/>
      <c r="BN151" s="102"/>
      <c r="BO151" s="102">
        <v>0</v>
      </c>
      <c r="BP151" s="102"/>
      <c r="BQ151" s="102"/>
      <c r="BR151" s="102"/>
      <c r="BS151" s="102"/>
      <c r="BT151" s="102">
        <f t="shared" si="7"/>
        <v>100</v>
      </c>
      <c r="BU151" s="102"/>
      <c r="BV151" s="102"/>
      <c r="BW151" s="102"/>
      <c r="BX151" s="102"/>
    </row>
    <row r="152" spans="1:79" s="25" customFormat="1" ht="75" customHeight="1">
      <c r="A152" s="57">
        <v>0</v>
      </c>
      <c r="B152" s="58"/>
      <c r="C152" s="58"/>
      <c r="D152" s="103" t="s">
        <v>217</v>
      </c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2"/>
      <c r="Q152" s="53" t="s">
        <v>216</v>
      </c>
      <c r="R152" s="53"/>
      <c r="S152" s="53"/>
      <c r="T152" s="53"/>
      <c r="U152" s="53"/>
      <c r="V152" s="103" t="s">
        <v>191</v>
      </c>
      <c r="W152" s="130"/>
      <c r="X152" s="130"/>
      <c r="Y152" s="130"/>
      <c r="Z152" s="130"/>
      <c r="AA152" s="130"/>
      <c r="AB152" s="130"/>
      <c r="AC152" s="130"/>
      <c r="AD152" s="130"/>
      <c r="AE152" s="131"/>
      <c r="AF152" s="102">
        <v>0</v>
      </c>
      <c r="AG152" s="102"/>
      <c r="AH152" s="102"/>
      <c r="AI152" s="102"/>
      <c r="AJ152" s="102"/>
      <c r="AK152" s="102">
        <v>0</v>
      </c>
      <c r="AL152" s="102"/>
      <c r="AM152" s="102"/>
      <c r="AN152" s="102"/>
      <c r="AO152" s="102"/>
      <c r="AP152" s="102">
        <f t="shared" si="5"/>
        <v>0</v>
      </c>
      <c r="AQ152" s="102"/>
      <c r="AR152" s="102"/>
      <c r="AS152" s="102"/>
      <c r="AT152" s="102"/>
      <c r="AU152" s="102">
        <v>0</v>
      </c>
      <c r="AV152" s="102"/>
      <c r="AW152" s="102"/>
      <c r="AX152" s="102"/>
      <c r="AY152" s="102"/>
      <c r="AZ152" s="102">
        <v>0</v>
      </c>
      <c r="BA152" s="102"/>
      <c r="BB152" s="102"/>
      <c r="BC152" s="102"/>
      <c r="BD152" s="102"/>
      <c r="BE152" s="102">
        <f t="shared" si="6"/>
        <v>0</v>
      </c>
      <c r="BF152" s="102"/>
      <c r="BG152" s="102"/>
      <c r="BH152" s="102"/>
      <c r="BI152" s="102"/>
      <c r="BJ152" s="102">
        <v>50</v>
      </c>
      <c r="BK152" s="102"/>
      <c r="BL152" s="102"/>
      <c r="BM152" s="102"/>
      <c r="BN152" s="102"/>
      <c r="BO152" s="102">
        <v>0</v>
      </c>
      <c r="BP152" s="102"/>
      <c r="BQ152" s="102"/>
      <c r="BR152" s="102"/>
      <c r="BS152" s="102"/>
      <c r="BT152" s="102">
        <f t="shared" si="7"/>
        <v>50</v>
      </c>
      <c r="BU152" s="102"/>
      <c r="BV152" s="102"/>
      <c r="BW152" s="102"/>
      <c r="BX152" s="102"/>
    </row>
    <row r="154" spans="1:79" ht="14.25" customHeight="1">
      <c r="A154" s="33" t="s">
        <v>267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</row>
    <row r="155" spans="1:79" ht="23.1" customHeight="1">
      <c r="A155" s="47" t="s">
        <v>6</v>
      </c>
      <c r="B155" s="48"/>
      <c r="C155" s="48"/>
      <c r="D155" s="53" t="s">
        <v>9</v>
      </c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 t="s">
        <v>8</v>
      </c>
      <c r="R155" s="53"/>
      <c r="S155" s="53"/>
      <c r="T155" s="53"/>
      <c r="U155" s="53"/>
      <c r="V155" s="53" t="s">
        <v>7</v>
      </c>
      <c r="W155" s="53"/>
      <c r="X155" s="53"/>
      <c r="Y155" s="53"/>
      <c r="Z155" s="53"/>
      <c r="AA155" s="53"/>
      <c r="AB155" s="53"/>
      <c r="AC155" s="53"/>
      <c r="AD155" s="53"/>
      <c r="AE155" s="53"/>
      <c r="AF155" s="39" t="s">
        <v>258</v>
      </c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1"/>
      <c r="AU155" s="39" t="s">
        <v>263</v>
      </c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1"/>
    </row>
    <row r="156" spans="1:79" ht="28.5" customHeight="1">
      <c r="A156" s="50"/>
      <c r="B156" s="51"/>
      <c r="C156" s="51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 t="s">
        <v>4</v>
      </c>
      <c r="AG156" s="53"/>
      <c r="AH156" s="53"/>
      <c r="AI156" s="53"/>
      <c r="AJ156" s="53"/>
      <c r="AK156" s="53" t="s">
        <v>3</v>
      </c>
      <c r="AL156" s="53"/>
      <c r="AM156" s="53"/>
      <c r="AN156" s="53"/>
      <c r="AO156" s="53"/>
      <c r="AP156" s="53" t="s">
        <v>123</v>
      </c>
      <c r="AQ156" s="53"/>
      <c r="AR156" s="53"/>
      <c r="AS156" s="53"/>
      <c r="AT156" s="53"/>
      <c r="AU156" s="53" t="s">
        <v>4</v>
      </c>
      <c r="AV156" s="53"/>
      <c r="AW156" s="53"/>
      <c r="AX156" s="53"/>
      <c r="AY156" s="53"/>
      <c r="AZ156" s="53" t="s">
        <v>3</v>
      </c>
      <c r="BA156" s="53"/>
      <c r="BB156" s="53"/>
      <c r="BC156" s="53"/>
      <c r="BD156" s="53"/>
      <c r="BE156" s="53" t="s">
        <v>90</v>
      </c>
      <c r="BF156" s="53"/>
      <c r="BG156" s="53"/>
      <c r="BH156" s="53"/>
      <c r="BI156" s="53"/>
    </row>
    <row r="157" spans="1:79" ht="15" customHeight="1">
      <c r="A157" s="39">
        <v>1</v>
      </c>
      <c r="B157" s="40"/>
      <c r="C157" s="40"/>
      <c r="D157" s="53">
        <v>2</v>
      </c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>
        <v>3</v>
      </c>
      <c r="R157" s="53"/>
      <c r="S157" s="53"/>
      <c r="T157" s="53"/>
      <c r="U157" s="53"/>
      <c r="V157" s="53">
        <v>4</v>
      </c>
      <c r="W157" s="53"/>
      <c r="X157" s="53"/>
      <c r="Y157" s="53"/>
      <c r="Z157" s="53"/>
      <c r="AA157" s="53"/>
      <c r="AB157" s="53"/>
      <c r="AC157" s="53"/>
      <c r="AD157" s="53"/>
      <c r="AE157" s="53"/>
      <c r="AF157" s="53">
        <v>5</v>
      </c>
      <c r="AG157" s="53"/>
      <c r="AH157" s="53"/>
      <c r="AI157" s="53"/>
      <c r="AJ157" s="53"/>
      <c r="AK157" s="53">
        <v>6</v>
      </c>
      <c r="AL157" s="53"/>
      <c r="AM157" s="53"/>
      <c r="AN157" s="53"/>
      <c r="AO157" s="53"/>
      <c r="AP157" s="53">
        <v>7</v>
      </c>
      <c r="AQ157" s="53"/>
      <c r="AR157" s="53"/>
      <c r="AS157" s="53"/>
      <c r="AT157" s="53"/>
      <c r="AU157" s="53">
        <v>8</v>
      </c>
      <c r="AV157" s="53"/>
      <c r="AW157" s="53"/>
      <c r="AX157" s="53"/>
      <c r="AY157" s="53"/>
      <c r="AZ157" s="53">
        <v>9</v>
      </c>
      <c r="BA157" s="53"/>
      <c r="BB157" s="53"/>
      <c r="BC157" s="53"/>
      <c r="BD157" s="53"/>
      <c r="BE157" s="53">
        <v>10</v>
      </c>
      <c r="BF157" s="53"/>
      <c r="BG157" s="53"/>
      <c r="BH157" s="53"/>
      <c r="BI157" s="53"/>
    </row>
    <row r="158" spans="1:79" ht="15.75" hidden="1" customHeight="1">
      <c r="A158" s="67" t="s">
        <v>154</v>
      </c>
      <c r="B158" s="68"/>
      <c r="C158" s="68"/>
      <c r="D158" s="53" t="s">
        <v>57</v>
      </c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 t="s">
        <v>70</v>
      </c>
      <c r="R158" s="53"/>
      <c r="S158" s="53"/>
      <c r="T158" s="53"/>
      <c r="U158" s="53"/>
      <c r="V158" s="53" t="s">
        <v>71</v>
      </c>
      <c r="W158" s="53"/>
      <c r="X158" s="53"/>
      <c r="Y158" s="53"/>
      <c r="Z158" s="53"/>
      <c r="AA158" s="53"/>
      <c r="AB158" s="53"/>
      <c r="AC158" s="53"/>
      <c r="AD158" s="53"/>
      <c r="AE158" s="53"/>
      <c r="AF158" s="77" t="s">
        <v>107</v>
      </c>
      <c r="AG158" s="77"/>
      <c r="AH158" s="77"/>
      <c r="AI158" s="77"/>
      <c r="AJ158" s="77"/>
      <c r="AK158" s="99" t="s">
        <v>108</v>
      </c>
      <c r="AL158" s="99"/>
      <c r="AM158" s="99"/>
      <c r="AN158" s="99"/>
      <c r="AO158" s="99"/>
      <c r="AP158" s="85" t="s">
        <v>122</v>
      </c>
      <c r="AQ158" s="85"/>
      <c r="AR158" s="85"/>
      <c r="AS158" s="85"/>
      <c r="AT158" s="85"/>
      <c r="AU158" s="77" t="s">
        <v>109</v>
      </c>
      <c r="AV158" s="77"/>
      <c r="AW158" s="77"/>
      <c r="AX158" s="77"/>
      <c r="AY158" s="77"/>
      <c r="AZ158" s="99" t="s">
        <v>110</v>
      </c>
      <c r="BA158" s="99"/>
      <c r="BB158" s="99"/>
      <c r="BC158" s="99"/>
      <c r="BD158" s="99"/>
      <c r="BE158" s="85" t="s">
        <v>122</v>
      </c>
      <c r="BF158" s="85"/>
      <c r="BG158" s="85"/>
      <c r="BH158" s="85"/>
      <c r="BI158" s="85"/>
      <c r="CA158" t="s">
        <v>39</v>
      </c>
    </row>
    <row r="159" spans="1:79" s="6" customFormat="1" ht="14.25">
      <c r="A159" s="86">
        <v>0</v>
      </c>
      <c r="B159" s="87"/>
      <c r="C159" s="87"/>
      <c r="D159" s="101" t="s">
        <v>180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>
        <f t="shared" ref="AP159:AP198" si="8">IF(ISNUMBER(AF159),AF159,0)+IF(ISNUMBER(AK159),AK159,0)</f>
        <v>0</v>
      </c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>
        <f t="shared" ref="BE159:BE198" si="9">IF(ISNUMBER(AU159),AU159,0)+IF(ISNUMBER(AZ159),AZ159,0)</f>
        <v>0</v>
      </c>
      <c r="BF159" s="100"/>
      <c r="BG159" s="100"/>
      <c r="BH159" s="100"/>
      <c r="BI159" s="100"/>
      <c r="CA159" s="6" t="s">
        <v>40</v>
      </c>
    </row>
    <row r="160" spans="1:79" s="25" customFormat="1" ht="28.5" customHeight="1">
      <c r="A160" s="57">
        <v>0</v>
      </c>
      <c r="B160" s="58"/>
      <c r="C160" s="58"/>
      <c r="D160" s="103" t="s">
        <v>181</v>
      </c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1"/>
      <c r="Q160" s="53" t="s">
        <v>182</v>
      </c>
      <c r="R160" s="53"/>
      <c r="S160" s="53"/>
      <c r="T160" s="53"/>
      <c r="U160" s="53"/>
      <c r="V160" s="103" t="s">
        <v>183</v>
      </c>
      <c r="W160" s="130"/>
      <c r="X160" s="130"/>
      <c r="Y160" s="130"/>
      <c r="Z160" s="130"/>
      <c r="AA160" s="130"/>
      <c r="AB160" s="130"/>
      <c r="AC160" s="130"/>
      <c r="AD160" s="130"/>
      <c r="AE160" s="131"/>
      <c r="AF160" s="102">
        <v>1</v>
      </c>
      <c r="AG160" s="102"/>
      <c r="AH160" s="102"/>
      <c r="AI160" s="102"/>
      <c r="AJ160" s="102"/>
      <c r="AK160" s="102">
        <v>0</v>
      </c>
      <c r="AL160" s="102"/>
      <c r="AM160" s="102"/>
      <c r="AN160" s="102"/>
      <c r="AO160" s="102"/>
      <c r="AP160" s="102">
        <f t="shared" si="8"/>
        <v>1</v>
      </c>
      <c r="AQ160" s="102"/>
      <c r="AR160" s="102"/>
      <c r="AS160" s="102"/>
      <c r="AT160" s="102"/>
      <c r="AU160" s="102">
        <v>1</v>
      </c>
      <c r="AV160" s="102"/>
      <c r="AW160" s="102"/>
      <c r="AX160" s="102"/>
      <c r="AY160" s="102"/>
      <c r="AZ160" s="102">
        <v>0</v>
      </c>
      <c r="BA160" s="102"/>
      <c r="BB160" s="102"/>
      <c r="BC160" s="102"/>
      <c r="BD160" s="102"/>
      <c r="BE160" s="102">
        <f t="shared" si="9"/>
        <v>1</v>
      </c>
      <c r="BF160" s="102"/>
      <c r="BG160" s="102"/>
      <c r="BH160" s="102"/>
      <c r="BI160" s="102"/>
    </row>
    <row r="161" spans="1:61" s="25" customFormat="1" ht="15" customHeight="1">
      <c r="A161" s="57">
        <v>0</v>
      </c>
      <c r="B161" s="58"/>
      <c r="C161" s="58"/>
      <c r="D161" s="103" t="s">
        <v>184</v>
      </c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2"/>
      <c r="Q161" s="53" t="s">
        <v>185</v>
      </c>
      <c r="R161" s="53"/>
      <c r="S161" s="53"/>
      <c r="T161" s="53"/>
      <c r="U161" s="53"/>
      <c r="V161" s="103" t="s">
        <v>186</v>
      </c>
      <c r="W161" s="130"/>
      <c r="X161" s="130"/>
      <c r="Y161" s="130"/>
      <c r="Z161" s="130"/>
      <c r="AA161" s="130"/>
      <c r="AB161" s="130"/>
      <c r="AC161" s="130"/>
      <c r="AD161" s="130"/>
      <c r="AE161" s="131"/>
      <c r="AF161" s="102">
        <v>2.5</v>
      </c>
      <c r="AG161" s="102"/>
      <c r="AH161" s="102"/>
      <c r="AI161" s="102"/>
      <c r="AJ161" s="102"/>
      <c r="AK161" s="102">
        <v>0</v>
      </c>
      <c r="AL161" s="102"/>
      <c r="AM161" s="102"/>
      <c r="AN161" s="102"/>
      <c r="AO161" s="102"/>
      <c r="AP161" s="102">
        <f t="shared" si="8"/>
        <v>2.5</v>
      </c>
      <c r="AQ161" s="102"/>
      <c r="AR161" s="102"/>
      <c r="AS161" s="102"/>
      <c r="AT161" s="102"/>
      <c r="AU161" s="102">
        <v>2.5</v>
      </c>
      <c r="AV161" s="102"/>
      <c r="AW161" s="102"/>
      <c r="AX161" s="102"/>
      <c r="AY161" s="102"/>
      <c r="AZ161" s="102">
        <v>0</v>
      </c>
      <c r="BA161" s="102"/>
      <c r="BB161" s="102"/>
      <c r="BC161" s="102"/>
      <c r="BD161" s="102"/>
      <c r="BE161" s="102">
        <f t="shared" si="9"/>
        <v>2.5</v>
      </c>
      <c r="BF161" s="102"/>
      <c r="BG161" s="102"/>
      <c r="BH161" s="102"/>
      <c r="BI161" s="102"/>
    </row>
    <row r="162" spans="1:61" s="25" customFormat="1" ht="30" customHeight="1">
      <c r="A162" s="57">
        <v>0</v>
      </c>
      <c r="B162" s="58"/>
      <c r="C162" s="58"/>
      <c r="D162" s="103" t="s">
        <v>187</v>
      </c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2"/>
      <c r="Q162" s="53" t="s">
        <v>185</v>
      </c>
      <c r="R162" s="53"/>
      <c r="S162" s="53"/>
      <c r="T162" s="53"/>
      <c r="U162" s="53"/>
      <c r="V162" s="103" t="s">
        <v>186</v>
      </c>
      <c r="W162" s="130"/>
      <c r="X162" s="130"/>
      <c r="Y162" s="130"/>
      <c r="Z162" s="130"/>
      <c r="AA162" s="130"/>
      <c r="AB162" s="130"/>
      <c r="AC162" s="130"/>
      <c r="AD162" s="130"/>
      <c r="AE162" s="131"/>
      <c r="AF162" s="102">
        <v>2.5</v>
      </c>
      <c r="AG162" s="102"/>
      <c r="AH162" s="102"/>
      <c r="AI162" s="102"/>
      <c r="AJ162" s="102"/>
      <c r="AK162" s="102">
        <v>0</v>
      </c>
      <c r="AL162" s="102"/>
      <c r="AM162" s="102"/>
      <c r="AN162" s="102"/>
      <c r="AO162" s="102"/>
      <c r="AP162" s="102">
        <f t="shared" si="8"/>
        <v>2.5</v>
      </c>
      <c r="AQ162" s="102"/>
      <c r="AR162" s="102"/>
      <c r="AS162" s="102"/>
      <c r="AT162" s="102"/>
      <c r="AU162" s="102">
        <v>2.5</v>
      </c>
      <c r="AV162" s="102"/>
      <c r="AW162" s="102"/>
      <c r="AX162" s="102"/>
      <c r="AY162" s="102"/>
      <c r="AZ162" s="102">
        <v>0</v>
      </c>
      <c r="BA162" s="102"/>
      <c r="BB162" s="102"/>
      <c r="BC162" s="102"/>
      <c r="BD162" s="102"/>
      <c r="BE162" s="102">
        <f t="shared" si="9"/>
        <v>2.5</v>
      </c>
      <c r="BF162" s="102"/>
      <c r="BG162" s="102"/>
      <c r="BH162" s="102"/>
      <c r="BI162" s="102"/>
    </row>
    <row r="163" spans="1:61" s="6" customFormat="1" ht="14.25">
      <c r="A163" s="86">
        <v>0</v>
      </c>
      <c r="B163" s="87"/>
      <c r="C163" s="87"/>
      <c r="D163" s="132" t="s">
        <v>188</v>
      </c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1"/>
      <c r="Q163" s="101"/>
      <c r="R163" s="101"/>
      <c r="S163" s="101"/>
      <c r="T163" s="101"/>
      <c r="U163" s="101"/>
      <c r="V163" s="132"/>
      <c r="W163" s="133"/>
      <c r="X163" s="133"/>
      <c r="Y163" s="133"/>
      <c r="Z163" s="133"/>
      <c r="AA163" s="133"/>
      <c r="AB163" s="133"/>
      <c r="AC163" s="133"/>
      <c r="AD163" s="133"/>
      <c r="AE163" s="134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>
        <f t="shared" si="8"/>
        <v>0</v>
      </c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>
        <f t="shared" si="9"/>
        <v>0</v>
      </c>
      <c r="BF163" s="100"/>
      <c r="BG163" s="100"/>
      <c r="BH163" s="100"/>
      <c r="BI163" s="100"/>
    </row>
    <row r="164" spans="1:61" s="6" customFormat="1" ht="71.25" customHeight="1">
      <c r="A164" s="86">
        <v>0</v>
      </c>
      <c r="B164" s="87"/>
      <c r="C164" s="87"/>
      <c r="D164" s="132" t="s">
        <v>189</v>
      </c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1"/>
      <c r="Q164" s="101"/>
      <c r="R164" s="101"/>
      <c r="S164" s="101"/>
      <c r="T164" s="101"/>
      <c r="U164" s="101"/>
      <c r="V164" s="132"/>
      <c r="W164" s="133"/>
      <c r="X164" s="133"/>
      <c r="Y164" s="133"/>
      <c r="Z164" s="133"/>
      <c r="AA164" s="133"/>
      <c r="AB164" s="133"/>
      <c r="AC164" s="133"/>
      <c r="AD164" s="133"/>
      <c r="AE164" s="134"/>
      <c r="AF164" s="100">
        <v>293</v>
      </c>
      <c r="AG164" s="100"/>
      <c r="AH164" s="100"/>
      <c r="AI164" s="100"/>
      <c r="AJ164" s="100"/>
      <c r="AK164" s="100">
        <v>0</v>
      </c>
      <c r="AL164" s="100"/>
      <c r="AM164" s="100"/>
      <c r="AN164" s="100"/>
      <c r="AO164" s="100"/>
      <c r="AP164" s="100">
        <f t="shared" si="8"/>
        <v>293</v>
      </c>
      <c r="AQ164" s="100"/>
      <c r="AR164" s="100"/>
      <c r="AS164" s="100"/>
      <c r="AT164" s="100"/>
      <c r="AU164" s="100">
        <v>293</v>
      </c>
      <c r="AV164" s="100"/>
      <c r="AW164" s="100"/>
      <c r="AX164" s="100"/>
      <c r="AY164" s="100"/>
      <c r="AZ164" s="100">
        <v>0</v>
      </c>
      <c r="BA164" s="100"/>
      <c r="BB164" s="100"/>
      <c r="BC164" s="100"/>
      <c r="BD164" s="100"/>
      <c r="BE164" s="100">
        <f t="shared" si="9"/>
        <v>293</v>
      </c>
      <c r="BF164" s="100"/>
      <c r="BG164" s="100"/>
      <c r="BH164" s="100"/>
      <c r="BI164" s="100"/>
    </row>
    <row r="165" spans="1:61" s="25" customFormat="1" ht="14.25" customHeight="1">
      <c r="A165" s="57">
        <v>0</v>
      </c>
      <c r="B165" s="58"/>
      <c r="C165" s="58"/>
      <c r="D165" s="103" t="s">
        <v>190</v>
      </c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2"/>
      <c r="Q165" s="53" t="s">
        <v>182</v>
      </c>
      <c r="R165" s="53"/>
      <c r="S165" s="53"/>
      <c r="T165" s="53"/>
      <c r="U165" s="53"/>
      <c r="V165" s="103" t="s">
        <v>191</v>
      </c>
      <c r="W165" s="130"/>
      <c r="X165" s="130"/>
      <c r="Y165" s="130"/>
      <c r="Z165" s="130"/>
      <c r="AA165" s="130"/>
      <c r="AB165" s="130"/>
      <c r="AC165" s="130"/>
      <c r="AD165" s="130"/>
      <c r="AE165" s="131"/>
      <c r="AF165" s="102">
        <v>2</v>
      </c>
      <c r="AG165" s="102"/>
      <c r="AH165" s="102"/>
      <c r="AI165" s="102"/>
      <c r="AJ165" s="102"/>
      <c r="AK165" s="102">
        <v>0</v>
      </c>
      <c r="AL165" s="102"/>
      <c r="AM165" s="102"/>
      <c r="AN165" s="102"/>
      <c r="AO165" s="102"/>
      <c r="AP165" s="102">
        <f t="shared" si="8"/>
        <v>2</v>
      </c>
      <c r="AQ165" s="102"/>
      <c r="AR165" s="102"/>
      <c r="AS165" s="102"/>
      <c r="AT165" s="102"/>
      <c r="AU165" s="102">
        <v>2</v>
      </c>
      <c r="AV165" s="102"/>
      <c r="AW165" s="102"/>
      <c r="AX165" s="102"/>
      <c r="AY165" s="102"/>
      <c r="AZ165" s="102">
        <v>0</v>
      </c>
      <c r="BA165" s="102"/>
      <c r="BB165" s="102"/>
      <c r="BC165" s="102"/>
      <c r="BD165" s="102"/>
      <c r="BE165" s="102">
        <f t="shared" si="9"/>
        <v>2</v>
      </c>
      <c r="BF165" s="102"/>
      <c r="BG165" s="102"/>
      <c r="BH165" s="102"/>
      <c r="BI165" s="102"/>
    </row>
    <row r="166" spans="1:61" s="25" customFormat="1" ht="15">
      <c r="A166" s="57">
        <v>0</v>
      </c>
      <c r="B166" s="58"/>
      <c r="C166" s="58"/>
      <c r="D166" s="103" t="s">
        <v>192</v>
      </c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2"/>
      <c r="Q166" s="53" t="s">
        <v>182</v>
      </c>
      <c r="R166" s="53"/>
      <c r="S166" s="53"/>
      <c r="T166" s="53"/>
      <c r="U166" s="53"/>
      <c r="V166" s="103" t="s">
        <v>191</v>
      </c>
      <c r="W166" s="130"/>
      <c r="X166" s="130"/>
      <c r="Y166" s="130"/>
      <c r="Z166" s="130"/>
      <c r="AA166" s="130"/>
      <c r="AB166" s="130"/>
      <c r="AC166" s="130"/>
      <c r="AD166" s="130"/>
      <c r="AE166" s="131"/>
      <c r="AF166" s="102">
        <v>4</v>
      </c>
      <c r="AG166" s="102"/>
      <c r="AH166" s="102"/>
      <c r="AI166" s="102"/>
      <c r="AJ166" s="102"/>
      <c r="AK166" s="102">
        <v>0</v>
      </c>
      <c r="AL166" s="102"/>
      <c r="AM166" s="102"/>
      <c r="AN166" s="102"/>
      <c r="AO166" s="102"/>
      <c r="AP166" s="102">
        <f t="shared" si="8"/>
        <v>4</v>
      </c>
      <c r="AQ166" s="102"/>
      <c r="AR166" s="102"/>
      <c r="AS166" s="102"/>
      <c r="AT166" s="102"/>
      <c r="AU166" s="102">
        <v>4</v>
      </c>
      <c r="AV166" s="102"/>
      <c r="AW166" s="102"/>
      <c r="AX166" s="102"/>
      <c r="AY166" s="102"/>
      <c r="AZ166" s="102">
        <v>0</v>
      </c>
      <c r="BA166" s="102"/>
      <c r="BB166" s="102"/>
      <c r="BC166" s="102"/>
      <c r="BD166" s="102"/>
      <c r="BE166" s="102">
        <f t="shared" si="9"/>
        <v>4</v>
      </c>
      <c r="BF166" s="102"/>
      <c r="BG166" s="102"/>
      <c r="BH166" s="102"/>
      <c r="BI166" s="102"/>
    </row>
    <row r="167" spans="1:61" s="25" customFormat="1" ht="30" customHeight="1">
      <c r="A167" s="57">
        <v>0</v>
      </c>
      <c r="B167" s="58"/>
      <c r="C167" s="58"/>
      <c r="D167" s="103" t="s">
        <v>193</v>
      </c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2"/>
      <c r="Q167" s="53" t="s">
        <v>182</v>
      </c>
      <c r="R167" s="53"/>
      <c r="S167" s="53"/>
      <c r="T167" s="53"/>
      <c r="U167" s="53"/>
      <c r="V167" s="103" t="s">
        <v>191</v>
      </c>
      <c r="W167" s="130"/>
      <c r="X167" s="130"/>
      <c r="Y167" s="130"/>
      <c r="Z167" s="130"/>
      <c r="AA167" s="130"/>
      <c r="AB167" s="130"/>
      <c r="AC167" s="130"/>
      <c r="AD167" s="130"/>
      <c r="AE167" s="131"/>
      <c r="AF167" s="102">
        <v>44</v>
      </c>
      <c r="AG167" s="102"/>
      <c r="AH167" s="102"/>
      <c r="AI167" s="102"/>
      <c r="AJ167" s="102"/>
      <c r="AK167" s="102">
        <v>0</v>
      </c>
      <c r="AL167" s="102"/>
      <c r="AM167" s="102"/>
      <c r="AN167" s="102"/>
      <c r="AO167" s="102"/>
      <c r="AP167" s="102">
        <f t="shared" si="8"/>
        <v>44</v>
      </c>
      <c r="AQ167" s="102"/>
      <c r="AR167" s="102"/>
      <c r="AS167" s="102"/>
      <c r="AT167" s="102"/>
      <c r="AU167" s="102">
        <v>44</v>
      </c>
      <c r="AV167" s="102"/>
      <c r="AW167" s="102"/>
      <c r="AX167" s="102"/>
      <c r="AY167" s="102"/>
      <c r="AZ167" s="102">
        <v>0</v>
      </c>
      <c r="BA167" s="102"/>
      <c r="BB167" s="102"/>
      <c r="BC167" s="102"/>
      <c r="BD167" s="102"/>
      <c r="BE167" s="102">
        <f t="shared" si="9"/>
        <v>44</v>
      </c>
      <c r="BF167" s="102"/>
      <c r="BG167" s="102"/>
      <c r="BH167" s="102"/>
      <c r="BI167" s="102"/>
    </row>
    <row r="168" spans="1:61" s="25" customFormat="1" ht="30" customHeight="1">
      <c r="A168" s="57">
        <v>0</v>
      </c>
      <c r="B168" s="58"/>
      <c r="C168" s="58"/>
      <c r="D168" s="103" t="s">
        <v>194</v>
      </c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2"/>
      <c r="Q168" s="53" t="s">
        <v>182</v>
      </c>
      <c r="R168" s="53"/>
      <c r="S168" s="53"/>
      <c r="T168" s="53"/>
      <c r="U168" s="53"/>
      <c r="V168" s="103" t="s">
        <v>191</v>
      </c>
      <c r="W168" s="130"/>
      <c r="X168" s="130"/>
      <c r="Y168" s="130"/>
      <c r="Z168" s="130"/>
      <c r="AA168" s="130"/>
      <c r="AB168" s="130"/>
      <c r="AC168" s="130"/>
      <c r="AD168" s="130"/>
      <c r="AE168" s="131"/>
      <c r="AF168" s="102">
        <v>20</v>
      </c>
      <c r="AG168" s="102"/>
      <c r="AH168" s="102"/>
      <c r="AI168" s="102"/>
      <c r="AJ168" s="102"/>
      <c r="AK168" s="102">
        <v>0</v>
      </c>
      <c r="AL168" s="102"/>
      <c r="AM168" s="102"/>
      <c r="AN168" s="102"/>
      <c r="AO168" s="102"/>
      <c r="AP168" s="102">
        <f t="shared" si="8"/>
        <v>20</v>
      </c>
      <c r="AQ168" s="102"/>
      <c r="AR168" s="102"/>
      <c r="AS168" s="102"/>
      <c r="AT168" s="102"/>
      <c r="AU168" s="102">
        <v>20</v>
      </c>
      <c r="AV168" s="102"/>
      <c r="AW168" s="102"/>
      <c r="AX168" s="102"/>
      <c r="AY168" s="102"/>
      <c r="AZ168" s="102">
        <v>0</v>
      </c>
      <c r="BA168" s="102"/>
      <c r="BB168" s="102"/>
      <c r="BC168" s="102"/>
      <c r="BD168" s="102"/>
      <c r="BE168" s="102">
        <f t="shared" si="9"/>
        <v>20</v>
      </c>
      <c r="BF168" s="102"/>
      <c r="BG168" s="102"/>
      <c r="BH168" s="102"/>
      <c r="BI168" s="102"/>
    </row>
    <row r="169" spans="1:61" s="25" customFormat="1" ht="30" customHeight="1">
      <c r="A169" s="57">
        <v>0</v>
      </c>
      <c r="B169" s="58"/>
      <c r="C169" s="58"/>
      <c r="D169" s="103" t="s">
        <v>195</v>
      </c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2"/>
      <c r="Q169" s="53" t="s">
        <v>182</v>
      </c>
      <c r="R169" s="53"/>
      <c r="S169" s="53"/>
      <c r="T169" s="53"/>
      <c r="U169" s="53"/>
      <c r="V169" s="103" t="s">
        <v>191</v>
      </c>
      <c r="W169" s="130"/>
      <c r="X169" s="130"/>
      <c r="Y169" s="130"/>
      <c r="Z169" s="130"/>
      <c r="AA169" s="130"/>
      <c r="AB169" s="130"/>
      <c r="AC169" s="130"/>
      <c r="AD169" s="130"/>
      <c r="AE169" s="131"/>
      <c r="AF169" s="102">
        <v>31</v>
      </c>
      <c r="AG169" s="102"/>
      <c r="AH169" s="102"/>
      <c r="AI169" s="102"/>
      <c r="AJ169" s="102"/>
      <c r="AK169" s="102">
        <v>0</v>
      </c>
      <c r="AL169" s="102"/>
      <c r="AM169" s="102"/>
      <c r="AN169" s="102"/>
      <c r="AO169" s="102"/>
      <c r="AP169" s="102">
        <f t="shared" si="8"/>
        <v>31</v>
      </c>
      <c r="AQ169" s="102"/>
      <c r="AR169" s="102"/>
      <c r="AS169" s="102"/>
      <c r="AT169" s="102"/>
      <c r="AU169" s="102">
        <v>31</v>
      </c>
      <c r="AV169" s="102"/>
      <c r="AW169" s="102"/>
      <c r="AX169" s="102"/>
      <c r="AY169" s="102"/>
      <c r="AZ169" s="102">
        <v>0</v>
      </c>
      <c r="BA169" s="102"/>
      <c r="BB169" s="102"/>
      <c r="BC169" s="102"/>
      <c r="BD169" s="102"/>
      <c r="BE169" s="102">
        <f t="shared" si="9"/>
        <v>31</v>
      </c>
      <c r="BF169" s="102"/>
      <c r="BG169" s="102"/>
      <c r="BH169" s="102"/>
      <c r="BI169" s="102"/>
    </row>
    <row r="170" spans="1:61" s="25" customFormat="1" ht="30" customHeight="1">
      <c r="A170" s="57">
        <v>0</v>
      </c>
      <c r="B170" s="58"/>
      <c r="C170" s="58"/>
      <c r="D170" s="103" t="s">
        <v>196</v>
      </c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2"/>
      <c r="Q170" s="53" t="s">
        <v>182</v>
      </c>
      <c r="R170" s="53"/>
      <c r="S170" s="53"/>
      <c r="T170" s="53"/>
      <c r="U170" s="53"/>
      <c r="V170" s="103" t="s">
        <v>191</v>
      </c>
      <c r="W170" s="130"/>
      <c r="X170" s="130"/>
      <c r="Y170" s="130"/>
      <c r="Z170" s="130"/>
      <c r="AA170" s="130"/>
      <c r="AB170" s="130"/>
      <c r="AC170" s="130"/>
      <c r="AD170" s="130"/>
      <c r="AE170" s="131"/>
      <c r="AF170" s="102">
        <v>20</v>
      </c>
      <c r="AG170" s="102"/>
      <c r="AH170" s="102"/>
      <c r="AI170" s="102"/>
      <c r="AJ170" s="102"/>
      <c r="AK170" s="102">
        <v>0</v>
      </c>
      <c r="AL170" s="102"/>
      <c r="AM170" s="102"/>
      <c r="AN170" s="102"/>
      <c r="AO170" s="102"/>
      <c r="AP170" s="102">
        <f t="shared" si="8"/>
        <v>20</v>
      </c>
      <c r="AQ170" s="102"/>
      <c r="AR170" s="102"/>
      <c r="AS170" s="102"/>
      <c r="AT170" s="102"/>
      <c r="AU170" s="102">
        <v>20</v>
      </c>
      <c r="AV170" s="102"/>
      <c r="AW170" s="102"/>
      <c r="AX170" s="102"/>
      <c r="AY170" s="102"/>
      <c r="AZ170" s="102">
        <v>0</v>
      </c>
      <c r="BA170" s="102"/>
      <c r="BB170" s="102"/>
      <c r="BC170" s="102"/>
      <c r="BD170" s="102"/>
      <c r="BE170" s="102">
        <f t="shared" si="9"/>
        <v>20</v>
      </c>
      <c r="BF170" s="102"/>
      <c r="BG170" s="102"/>
      <c r="BH170" s="102"/>
      <c r="BI170" s="102"/>
    </row>
    <row r="171" spans="1:61" s="25" customFormat="1" ht="30" customHeight="1">
      <c r="A171" s="57">
        <v>0</v>
      </c>
      <c r="B171" s="58"/>
      <c r="C171" s="58"/>
      <c r="D171" s="103" t="s">
        <v>197</v>
      </c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2"/>
      <c r="Q171" s="53" t="s">
        <v>182</v>
      </c>
      <c r="R171" s="53"/>
      <c r="S171" s="53"/>
      <c r="T171" s="53"/>
      <c r="U171" s="53"/>
      <c r="V171" s="103" t="s">
        <v>191</v>
      </c>
      <c r="W171" s="130"/>
      <c r="X171" s="130"/>
      <c r="Y171" s="130"/>
      <c r="Z171" s="130"/>
      <c r="AA171" s="130"/>
      <c r="AB171" s="130"/>
      <c r="AC171" s="130"/>
      <c r="AD171" s="130"/>
      <c r="AE171" s="131"/>
      <c r="AF171" s="102">
        <v>6</v>
      </c>
      <c r="AG171" s="102"/>
      <c r="AH171" s="102"/>
      <c r="AI171" s="102"/>
      <c r="AJ171" s="102"/>
      <c r="AK171" s="102">
        <v>0</v>
      </c>
      <c r="AL171" s="102"/>
      <c r="AM171" s="102"/>
      <c r="AN171" s="102"/>
      <c r="AO171" s="102"/>
      <c r="AP171" s="102">
        <f t="shared" si="8"/>
        <v>6</v>
      </c>
      <c r="AQ171" s="102"/>
      <c r="AR171" s="102"/>
      <c r="AS171" s="102"/>
      <c r="AT171" s="102"/>
      <c r="AU171" s="102">
        <v>6</v>
      </c>
      <c r="AV171" s="102"/>
      <c r="AW171" s="102"/>
      <c r="AX171" s="102"/>
      <c r="AY171" s="102"/>
      <c r="AZ171" s="102">
        <v>0</v>
      </c>
      <c r="BA171" s="102"/>
      <c r="BB171" s="102"/>
      <c r="BC171" s="102"/>
      <c r="BD171" s="102"/>
      <c r="BE171" s="102">
        <f t="shared" si="9"/>
        <v>6</v>
      </c>
      <c r="BF171" s="102"/>
      <c r="BG171" s="102"/>
      <c r="BH171" s="102"/>
      <c r="BI171" s="102"/>
    </row>
    <row r="172" spans="1:61" s="25" customFormat="1" ht="15" customHeight="1">
      <c r="A172" s="57">
        <v>0</v>
      </c>
      <c r="B172" s="58"/>
      <c r="C172" s="58"/>
      <c r="D172" s="103" t="s">
        <v>198</v>
      </c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2"/>
      <c r="Q172" s="53" t="s">
        <v>182</v>
      </c>
      <c r="R172" s="53"/>
      <c r="S172" s="53"/>
      <c r="T172" s="53"/>
      <c r="U172" s="53"/>
      <c r="V172" s="103" t="s">
        <v>191</v>
      </c>
      <c r="W172" s="130"/>
      <c r="X172" s="130"/>
      <c r="Y172" s="130"/>
      <c r="Z172" s="130"/>
      <c r="AA172" s="130"/>
      <c r="AB172" s="130"/>
      <c r="AC172" s="130"/>
      <c r="AD172" s="130"/>
      <c r="AE172" s="131"/>
      <c r="AF172" s="102">
        <v>8</v>
      </c>
      <c r="AG172" s="102"/>
      <c r="AH172" s="102"/>
      <c r="AI172" s="102"/>
      <c r="AJ172" s="102"/>
      <c r="AK172" s="102">
        <v>0</v>
      </c>
      <c r="AL172" s="102"/>
      <c r="AM172" s="102"/>
      <c r="AN172" s="102"/>
      <c r="AO172" s="102"/>
      <c r="AP172" s="102">
        <f t="shared" si="8"/>
        <v>8</v>
      </c>
      <c r="AQ172" s="102"/>
      <c r="AR172" s="102"/>
      <c r="AS172" s="102"/>
      <c r="AT172" s="102"/>
      <c r="AU172" s="102">
        <v>8</v>
      </c>
      <c r="AV172" s="102"/>
      <c r="AW172" s="102"/>
      <c r="AX172" s="102"/>
      <c r="AY172" s="102"/>
      <c r="AZ172" s="102">
        <v>0</v>
      </c>
      <c r="BA172" s="102"/>
      <c r="BB172" s="102"/>
      <c r="BC172" s="102"/>
      <c r="BD172" s="102"/>
      <c r="BE172" s="102">
        <f t="shared" si="9"/>
        <v>8</v>
      </c>
      <c r="BF172" s="102"/>
      <c r="BG172" s="102"/>
      <c r="BH172" s="102"/>
      <c r="BI172" s="102"/>
    </row>
    <row r="173" spans="1:61" s="25" customFormat="1" ht="15" customHeight="1">
      <c r="A173" s="57">
        <v>0</v>
      </c>
      <c r="B173" s="58"/>
      <c r="C173" s="58"/>
      <c r="D173" s="103" t="s">
        <v>199</v>
      </c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2"/>
      <c r="Q173" s="53" t="s">
        <v>182</v>
      </c>
      <c r="R173" s="53"/>
      <c r="S173" s="53"/>
      <c r="T173" s="53"/>
      <c r="U173" s="53"/>
      <c r="V173" s="103" t="s">
        <v>191</v>
      </c>
      <c r="W173" s="130"/>
      <c r="X173" s="130"/>
      <c r="Y173" s="130"/>
      <c r="Z173" s="130"/>
      <c r="AA173" s="130"/>
      <c r="AB173" s="130"/>
      <c r="AC173" s="130"/>
      <c r="AD173" s="130"/>
      <c r="AE173" s="131"/>
      <c r="AF173" s="102">
        <v>5</v>
      </c>
      <c r="AG173" s="102"/>
      <c r="AH173" s="102"/>
      <c r="AI173" s="102"/>
      <c r="AJ173" s="102"/>
      <c r="AK173" s="102">
        <v>0</v>
      </c>
      <c r="AL173" s="102"/>
      <c r="AM173" s="102"/>
      <c r="AN173" s="102"/>
      <c r="AO173" s="102"/>
      <c r="AP173" s="102">
        <f t="shared" si="8"/>
        <v>5</v>
      </c>
      <c r="AQ173" s="102"/>
      <c r="AR173" s="102"/>
      <c r="AS173" s="102"/>
      <c r="AT173" s="102"/>
      <c r="AU173" s="102">
        <v>5</v>
      </c>
      <c r="AV173" s="102"/>
      <c r="AW173" s="102"/>
      <c r="AX173" s="102"/>
      <c r="AY173" s="102"/>
      <c r="AZ173" s="102">
        <v>0</v>
      </c>
      <c r="BA173" s="102"/>
      <c r="BB173" s="102"/>
      <c r="BC173" s="102"/>
      <c r="BD173" s="102"/>
      <c r="BE173" s="102">
        <f t="shared" si="9"/>
        <v>5</v>
      </c>
      <c r="BF173" s="102"/>
      <c r="BG173" s="102"/>
      <c r="BH173" s="102"/>
      <c r="BI173" s="102"/>
    </row>
    <row r="174" spans="1:61" s="25" customFormat="1" ht="15" customHeight="1">
      <c r="A174" s="57">
        <v>0</v>
      </c>
      <c r="B174" s="58"/>
      <c r="C174" s="58"/>
      <c r="D174" s="103" t="s">
        <v>200</v>
      </c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2"/>
      <c r="Q174" s="53" t="s">
        <v>182</v>
      </c>
      <c r="R174" s="53"/>
      <c r="S174" s="53"/>
      <c r="T174" s="53"/>
      <c r="U174" s="53"/>
      <c r="V174" s="103" t="s">
        <v>191</v>
      </c>
      <c r="W174" s="130"/>
      <c r="X174" s="130"/>
      <c r="Y174" s="130"/>
      <c r="Z174" s="130"/>
      <c r="AA174" s="130"/>
      <c r="AB174" s="130"/>
      <c r="AC174" s="130"/>
      <c r="AD174" s="130"/>
      <c r="AE174" s="131"/>
      <c r="AF174" s="102">
        <v>120</v>
      </c>
      <c r="AG174" s="102"/>
      <c r="AH174" s="102"/>
      <c r="AI174" s="102"/>
      <c r="AJ174" s="102"/>
      <c r="AK174" s="102">
        <v>0</v>
      </c>
      <c r="AL174" s="102"/>
      <c r="AM174" s="102"/>
      <c r="AN174" s="102"/>
      <c r="AO174" s="102"/>
      <c r="AP174" s="102">
        <f t="shared" si="8"/>
        <v>120</v>
      </c>
      <c r="AQ174" s="102"/>
      <c r="AR174" s="102"/>
      <c r="AS174" s="102"/>
      <c r="AT174" s="102"/>
      <c r="AU174" s="102">
        <v>120</v>
      </c>
      <c r="AV174" s="102"/>
      <c r="AW174" s="102"/>
      <c r="AX174" s="102"/>
      <c r="AY174" s="102"/>
      <c r="AZ174" s="102">
        <v>0</v>
      </c>
      <c r="BA174" s="102"/>
      <c r="BB174" s="102"/>
      <c r="BC174" s="102"/>
      <c r="BD174" s="102"/>
      <c r="BE174" s="102">
        <f t="shared" si="9"/>
        <v>120</v>
      </c>
      <c r="BF174" s="102"/>
      <c r="BG174" s="102"/>
      <c r="BH174" s="102"/>
      <c r="BI174" s="102"/>
    </row>
    <row r="175" spans="1:61" s="25" customFormat="1" ht="30" customHeight="1">
      <c r="A175" s="57">
        <v>0</v>
      </c>
      <c r="B175" s="58"/>
      <c r="C175" s="58"/>
      <c r="D175" s="103" t="s">
        <v>201</v>
      </c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2"/>
      <c r="Q175" s="53" t="s">
        <v>182</v>
      </c>
      <c r="R175" s="53"/>
      <c r="S175" s="53"/>
      <c r="T175" s="53"/>
      <c r="U175" s="53"/>
      <c r="V175" s="103" t="s">
        <v>191</v>
      </c>
      <c r="W175" s="130"/>
      <c r="X175" s="130"/>
      <c r="Y175" s="130"/>
      <c r="Z175" s="130"/>
      <c r="AA175" s="130"/>
      <c r="AB175" s="130"/>
      <c r="AC175" s="130"/>
      <c r="AD175" s="130"/>
      <c r="AE175" s="131"/>
      <c r="AF175" s="102">
        <v>33</v>
      </c>
      <c r="AG175" s="102"/>
      <c r="AH175" s="102"/>
      <c r="AI175" s="102"/>
      <c r="AJ175" s="102"/>
      <c r="AK175" s="102">
        <v>0</v>
      </c>
      <c r="AL175" s="102"/>
      <c r="AM175" s="102"/>
      <c r="AN175" s="102"/>
      <c r="AO175" s="102"/>
      <c r="AP175" s="102">
        <f t="shared" si="8"/>
        <v>33</v>
      </c>
      <c r="AQ175" s="102"/>
      <c r="AR175" s="102"/>
      <c r="AS175" s="102"/>
      <c r="AT175" s="102"/>
      <c r="AU175" s="102">
        <v>33</v>
      </c>
      <c r="AV175" s="102"/>
      <c r="AW175" s="102"/>
      <c r="AX175" s="102"/>
      <c r="AY175" s="102"/>
      <c r="AZ175" s="102">
        <v>0</v>
      </c>
      <c r="BA175" s="102"/>
      <c r="BB175" s="102"/>
      <c r="BC175" s="102"/>
      <c r="BD175" s="102"/>
      <c r="BE175" s="102">
        <f t="shared" si="9"/>
        <v>33</v>
      </c>
      <c r="BF175" s="102"/>
      <c r="BG175" s="102"/>
      <c r="BH175" s="102"/>
      <c r="BI175" s="102"/>
    </row>
    <row r="176" spans="1:61" s="6" customFormat="1" ht="75" customHeight="1">
      <c r="A176" s="86">
        <v>0</v>
      </c>
      <c r="B176" s="87"/>
      <c r="C176" s="87"/>
      <c r="D176" s="132" t="s">
        <v>202</v>
      </c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1"/>
      <c r="Q176" s="101"/>
      <c r="R176" s="101"/>
      <c r="S176" s="101"/>
      <c r="T176" s="101"/>
      <c r="U176" s="101"/>
      <c r="V176" s="132"/>
      <c r="W176" s="133"/>
      <c r="X176" s="133"/>
      <c r="Y176" s="133"/>
      <c r="Z176" s="133"/>
      <c r="AA176" s="133"/>
      <c r="AB176" s="133"/>
      <c r="AC176" s="133"/>
      <c r="AD176" s="133"/>
      <c r="AE176" s="134"/>
      <c r="AF176" s="100">
        <v>540</v>
      </c>
      <c r="AG176" s="100"/>
      <c r="AH176" s="100"/>
      <c r="AI176" s="100"/>
      <c r="AJ176" s="100"/>
      <c r="AK176" s="100">
        <v>0</v>
      </c>
      <c r="AL176" s="100"/>
      <c r="AM176" s="100"/>
      <c r="AN176" s="100"/>
      <c r="AO176" s="100"/>
      <c r="AP176" s="100">
        <f t="shared" si="8"/>
        <v>540</v>
      </c>
      <c r="AQ176" s="100"/>
      <c r="AR176" s="100"/>
      <c r="AS176" s="100"/>
      <c r="AT176" s="100"/>
      <c r="AU176" s="100">
        <v>540</v>
      </c>
      <c r="AV176" s="100"/>
      <c r="AW176" s="100"/>
      <c r="AX176" s="100"/>
      <c r="AY176" s="100"/>
      <c r="AZ176" s="100">
        <v>0</v>
      </c>
      <c r="BA176" s="100"/>
      <c r="BB176" s="100"/>
      <c r="BC176" s="100"/>
      <c r="BD176" s="100"/>
      <c r="BE176" s="100">
        <f t="shared" si="9"/>
        <v>540</v>
      </c>
      <c r="BF176" s="100"/>
      <c r="BG176" s="100"/>
      <c r="BH176" s="100"/>
      <c r="BI176" s="100"/>
    </row>
    <row r="177" spans="1:61" s="25" customFormat="1" ht="14.25" customHeight="1">
      <c r="A177" s="57">
        <v>0</v>
      </c>
      <c r="B177" s="58"/>
      <c r="C177" s="58"/>
      <c r="D177" s="103" t="s">
        <v>190</v>
      </c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2"/>
      <c r="Q177" s="53" t="s">
        <v>185</v>
      </c>
      <c r="R177" s="53"/>
      <c r="S177" s="53"/>
      <c r="T177" s="53"/>
      <c r="U177" s="53"/>
      <c r="V177" s="103" t="s">
        <v>191</v>
      </c>
      <c r="W177" s="130"/>
      <c r="X177" s="130"/>
      <c r="Y177" s="130"/>
      <c r="Z177" s="130"/>
      <c r="AA177" s="130"/>
      <c r="AB177" s="130"/>
      <c r="AC177" s="130"/>
      <c r="AD177" s="130"/>
      <c r="AE177" s="131"/>
      <c r="AF177" s="102">
        <v>12</v>
      </c>
      <c r="AG177" s="102"/>
      <c r="AH177" s="102"/>
      <c r="AI177" s="102"/>
      <c r="AJ177" s="102"/>
      <c r="AK177" s="102">
        <v>0</v>
      </c>
      <c r="AL177" s="102"/>
      <c r="AM177" s="102"/>
      <c r="AN177" s="102"/>
      <c r="AO177" s="102"/>
      <c r="AP177" s="102">
        <f t="shared" si="8"/>
        <v>12</v>
      </c>
      <c r="AQ177" s="102"/>
      <c r="AR177" s="102"/>
      <c r="AS177" s="102"/>
      <c r="AT177" s="102"/>
      <c r="AU177" s="102">
        <v>12</v>
      </c>
      <c r="AV177" s="102"/>
      <c r="AW177" s="102"/>
      <c r="AX177" s="102"/>
      <c r="AY177" s="102"/>
      <c r="AZ177" s="102">
        <v>0</v>
      </c>
      <c r="BA177" s="102"/>
      <c r="BB177" s="102"/>
      <c r="BC177" s="102"/>
      <c r="BD177" s="102"/>
      <c r="BE177" s="102">
        <f t="shared" si="9"/>
        <v>12</v>
      </c>
      <c r="BF177" s="102"/>
      <c r="BG177" s="102"/>
      <c r="BH177" s="102"/>
      <c r="BI177" s="102"/>
    </row>
    <row r="178" spans="1:61" s="25" customFormat="1" ht="15" customHeight="1">
      <c r="A178" s="57">
        <v>0</v>
      </c>
      <c r="B178" s="58"/>
      <c r="C178" s="58"/>
      <c r="D178" s="103" t="s">
        <v>200</v>
      </c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2"/>
      <c r="Q178" s="53" t="s">
        <v>185</v>
      </c>
      <c r="R178" s="53"/>
      <c r="S178" s="53"/>
      <c r="T178" s="53"/>
      <c r="U178" s="53"/>
      <c r="V178" s="103" t="s">
        <v>191</v>
      </c>
      <c r="W178" s="130"/>
      <c r="X178" s="130"/>
      <c r="Y178" s="130"/>
      <c r="Z178" s="130"/>
      <c r="AA178" s="130"/>
      <c r="AB178" s="130"/>
      <c r="AC178" s="130"/>
      <c r="AD178" s="130"/>
      <c r="AE178" s="131"/>
      <c r="AF178" s="102">
        <v>237</v>
      </c>
      <c r="AG178" s="102"/>
      <c r="AH178" s="102"/>
      <c r="AI178" s="102"/>
      <c r="AJ178" s="102"/>
      <c r="AK178" s="102">
        <v>0</v>
      </c>
      <c r="AL178" s="102"/>
      <c r="AM178" s="102"/>
      <c r="AN178" s="102"/>
      <c r="AO178" s="102"/>
      <c r="AP178" s="102">
        <f t="shared" si="8"/>
        <v>237</v>
      </c>
      <c r="AQ178" s="102"/>
      <c r="AR178" s="102"/>
      <c r="AS178" s="102"/>
      <c r="AT178" s="102"/>
      <c r="AU178" s="102">
        <v>237</v>
      </c>
      <c r="AV178" s="102"/>
      <c r="AW178" s="102"/>
      <c r="AX178" s="102"/>
      <c r="AY178" s="102"/>
      <c r="AZ178" s="102">
        <v>0</v>
      </c>
      <c r="BA178" s="102"/>
      <c r="BB178" s="102"/>
      <c r="BC178" s="102"/>
      <c r="BD178" s="102"/>
      <c r="BE178" s="102">
        <f t="shared" si="9"/>
        <v>237</v>
      </c>
      <c r="BF178" s="102"/>
      <c r="BG178" s="102"/>
      <c r="BH178" s="102"/>
      <c r="BI178" s="102"/>
    </row>
    <row r="179" spans="1:61" s="25" customFormat="1" ht="30" customHeight="1">
      <c r="A179" s="57">
        <v>0</v>
      </c>
      <c r="B179" s="58"/>
      <c r="C179" s="58"/>
      <c r="D179" s="103" t="s">
        <v>194</v>
      </c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2"/>
      <c r="Q179" s="53" t="s">
        <v>185</v>
      </c>
      <c r="R179" s="53"/>
      <c r="S179" s="53"/>
      <c r="T179" s="53"/>
      <c r="U179" s="53"/>
      <c r="V179" s="103" t="s">
        <v>191</v>
      </c>
      <c r="W179" s="130"/>
      <c r="X179" s="130"/>
      <c r="Y179" s="130"/>
      <c r="Z179" s="130"/>
      <c r="AA179" s="130"/>
      <c r="AB179" s="130"/>
      <c r="AC179" s="130"/>
      <c r="AD179" s="130"/>
      <c r="AE179" s="131"/>
      <c r="AF179" s="102">
        <v>12</v>
      </c>
      <c r="AG179" s="102"/>
      <c r="AH179" s="102"/>
      <c r="AI179" s="102"/>
      <c r="AJ179" s="102"/>
      <c r="AK179" s="102">
        <v>0</v>
      </c>
      <c r="AL179" s="102"/>
      <c r="AM179" s="102"/>
      <c r="AN179" s="102"/>
      <c r="AO179" s="102"/>
      <c r="AP179" s="102">
        <f t="shared" si="8"/>
        <v>12</v>
      </c>
      <c r="AQ179" s="102"/>
      <c r="AR179" s="102"/>
      <c r="AS179" s="102"/>
      <c r="AT179" s="102"/>
      <c r="AU179" s="102">
        <v>12</v>
      </c>
      <c r="AV179" s="102"/>
      <c r="AW179" s="102"/>
      <c r="AX179" s="102"/>
      <c r="AY179" s="102"/>
      <c r="AZ179" s="102">
        <v>0</v>
      </c>
      <c r="BA179" s="102"/>
      <c r="BB179" s="102"/>
      <c r="BC179" s="102"/>
      <c r="BD179" s="102"/>
      <c r="BE179" s="102">
        <f t="shared" si="9"/>
        <v>12</v>
      </c>
      <c r="BF179" s="102"/>
      <c r="BG179" s="102"/>
      <c r="BH179" s="102"/>
      <c r="BI179" s="102"/>
    </row>
    <row r="180" spans="1:61" s="25" customFormat="1" ht="15">
      <c r="A180" s="57">
        <v>0</v>
      </c>
      <c r="B180" s="58"/>
      <c r="C180" s="58"/>
      <c r="D180" s="103" t="s">
        <v>192</v>
      </c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2"/>
      <c r="Q180" s="53" t="s">
        <v>185</v>
      </c>
      <c r="R180" s="53"/>
      <c r="S180" s="53"/>
      <c r="T180" s="53"/>
      <c r="U180" s="53"/>
      <c r="V180" s="103" t="s">
        <v>191</v>
      </c>
      <c r="W180" s="130"/>
      <c r="X180" s="130"/>
      <c r="Y180" s="130"/>
      <c r="Z180" s="130"/>
      <c r="AA180" s="130"/>
      <c r="AB180" s="130"/>
      <c r="AC180" s="130"/>
      <c r="AD180" s="130"/>
      <c r="AE180" s="131"/>
      <c r="AF180" s="102">
        <v>8</v>
      </c>
      <c r="AG180" s="102"/>
      <c r="AH180" s="102"/>
      <c r="AI180" s="102"/>
      <c r="AJ180" s="102"/>
      <c r="AK180" s="102">
        <v>0</v>
      </c>
      <c r="AL180" s="102"/>
      <c r="AM180" s="102"/>
      <c r="AN180" s="102"/>
      <c r="AO180" s="102"/>
      <c r="AP180" s="102">
        <f t="shared" si="8"/>
        <v>8</v>
      </c>
      <c r="AQ180" s="102"/>
      <c r="AR180" s="102"/>
      <c r="AS180" s="102"/>
      <c r="AT180" s="102"/>
      <c r="AU180" s="102">
        <v>8</v>
      </c>
      <c r="AV180" s="102"/>
      <c r="AW180" s="102"/>
      <c r="AX180" s="102"/>
      <c r="AY180" s="102"/>
      <c r="AZ180" s="102">
        <v>0</v>
      </c>
      <c r="BA180" s="102"/>
      <c r="BB180" s="102"/>
      <c r="BC180" s="102"/>
      <c r="BD180" s="102"/>
      <c r="BE180" s="102">
        <f t="shared" si="9"/>
        <v>8</v>
      </c>
      <c r="BF180" s="102"/>
      <c r="BG180" s="102"/>
      <c r="BH180" s="102"/>
      <c r="BI180" s="102"/>
    </row>
    <row r="181" spans="1:61" s="25" customFormat="1" ht="15" customHeight="1">
      <c r="A181" s="57">
        <v>0</v>
      </c>
      <c r="B181" s="58"/>
      <c r="C181" s="58"/>
      <c r="D181" s="103" t="s">
        <v>198</v>
      </c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2"/>
      <c r="Q181" s="53" t="s">
        <v>185</v>
      </c>
      <c r="R181" s="53"/>
      <c r="S181" s="53"/>
      <c r="T181" s="53"/>
      <c r="U181" s="53"/>
      <c r="V181" s="103" t="s">
        <v>191</v>
      </c>
      <c r="W181" s="130"/>
      <c r="X181" s="130"/>
      <c r="Y181" s="130"/>
      <c r="Z181" s="130"/>
      <c r="AA181" s="130"/>
      <c r="AB181" s="130"/>
      <c r="AC181" s="130"/>
      <c r="AD181" s="130"/>
      <c r="AE181" s="131"/>
      <c r="AF181" s="102">
        <v>22</v>
      </c>
      <c r="AG181" s="102"/>
      <c r="AH181" s="102"/>
      <c r="AI181" s="102"/>
      <c r="AJ181" s="102"/>
      <c r="AK181" s="102">
        <v>0</v>
      </c>
      <c r="AL181" s="102"/>
      <c r="AM181" s="102"/>
      <c r="AN181" s="102"/>
      <c r="AO181" s="102"/>
      <c r="AP181" s="102">
        <f t="shared" si="8"/>
        <v>22</v>
      </c>
      <c r="AQ181" s="102"/>
      <c r="AR181" s="102"/>
      <c r="AS181" s="102"/>
      <c r="AT181" s="102"/>
      <c r="AU181" s="102">
        <v>22</v>
      </c>
      <c r="AV181" s="102"/>
      <c r="AW181" s="102"/>
      <c r="AX181" s="102"/>
      <c r="AY181" s="102"/>
      <c r="AZ181" s="102">
        <v>0</v>
      </c>
      <c r="BA181" s="102"/>
      <c r="BB181" s="102"/>
      <c r="BC181" s="102"/>
      <c r="BD181" s="102"/>
      <c r="BE181" s="102">
        <f t="shared" si="9"/>
        <v>22</v>
      </c>
      <c r="BF181" s="102"/>
      <c r="BG181" s="102"/>
      <c r="BH181" s="102"/>
      <c r="BI181" s="102"/>
    </row>
    <row r="182" spans="1:61" s="25" customFormat="1" ht="30" customHeight="1">
      <c r="A182" s="57">
        <v>0</v>
      </c>
      <c r="B182" s="58"/>
      <c r="C182" s="58"/>
      <c r="D182" s="103" t="s">
        <v>193</v>
      </c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2"/>
      <c r="Q182" s="53" t="s">
        <v>185</v>
      </c>
      <c r="R182" s="53"/>
      <c r="S182" s="53"/>
      <c r="T182" s="53"/>
      <c r="U182" s="53"/>
      <c r="V182" s="103" t="s">
        <v>191</v>
      </c>
      <c r="W182" s="130"/>
      <c r="X182" s="130"/>
      <c r="Y182" s="130"/>
      <c r="Z182" s="130"/>
      <c r="AA182" s="130"/>
      <c r="AB182" s="130"/>
      <c r="AC182" s="130"/>
      <c r="AD182" s="130"/>
      <c r="AE182" s="131"/>
      <c r="AF182" s="102">
        <v>45</v>
      </c>
      <c r="AG182" s="102"/>
      <c r="AH182" s="102"/>
      <c r="AI182" s="102"/>
      <c r="AJ182" s="102"/>
      <c r="AK182" s="102">
        <v>0</v>
      </c>
      <c r="AL182" s="102"/>
      <c r="AM182" s="102"/>
      <c r="AN182" s="102"/>
      <c r="AO182" s="102"/>
      <c r="AP182" s="102">
        <f t="shared" si="8"/>
        <v>45</v>
      </c>
      <c r="AQ182" s="102"/>
      <c r="AR182" s="102"/>
      <c r="AS182" s="102"/>
      <c r="AT182" s="102"/>
      <c r="AU182" s="102">
        <v>45</v>
      </c>
      <c r="AV182" s="102"/>
      <c r="AW182" s="102"/>
      <c r="AX182" s="102"/>
      <c r="AY182" s="102"/>
      <c r="AZ182" s="102">
        <v>0</v>
      </c>
      <c r="BA182" s="102"/>
      <c r="BB182" s="102"/>
      <c r="BC182" s="102"/>
      <c r="BD182" s="102"/>
      <c r="BE182" s="102">
        <f t="shared" si="9"/>
        <v>45</v>
      </c>
      <c r="BF182" s="102"/>
      <c r="BG182" s="102"/>
      <c r="BH182" s="102"/>
      <c r="BI182" s="102"/>
    </row>
    <row r="183" spans="1:61" s="25" customFormat="1" ht="15" customHeight="1">
      <c r="A183" s="57">
        <v>0</v>
      </c>
      <c r="B183" s="58"/>
      <c r="C183" s="58"/>
      <c r="D183" s="103" t="s">
        <v>199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2"/>
      <c r="Q183" s="53" t="s">
        <v>185</v>
      </c>
      <c r="R183" s="53"/>
      <c r="S183" s="53"/>
      <c r="T183" s="53"/>
      <c r="U183" s="53"/>
      <c r="V183" s="103" t="s">
        <v>191</v>
      </c>
      <c r="W183" s="130"/>
      <c r="X183" s="130"/>
      <c r="Y183" s="130"/>
      <c r="Z183" s="130"/>
      <c r="AA183" s="130"/>
      <c r="AB183" s="130"/>
      <c r="AC183" s="130"/>
      <c r="AD183" s="130"/>
      <c r="AE183" s="131"/>
      <c r="AF183" s="102">
        <v>10</v>
      </c>
      <c r="AG183" s="102"/>
      <c r="AH183" s="102"/>
      <c r="AI183" s="102"/>
      <c r="AJ183" s="102"/>
      <c r="AK183" s="102">
        <v>0</v>
      </c>
      <c r="AL183" s="102"/>
      <c r="AM183" s="102"/>
      <c r="AN183" s="102"/>
      <c r="AO183" s="102"/>
      <c r="AP183" s="102">
        <f t="shared" si="8"/>
        <v>10</v>
      </c>
      <c r="AQ183" s="102"/>
      <c r="AR183" s="102"/>
      <c r="AS183" s="102"/>
      <c r="AT183" s="102"/>
      <c r="AU183" s="102">
        <v>10</v>
      </c>
      <c r="AV183" s="102"/>
      <c r="AW183" s="102"/>
      <c r="AX183" s="102"/>
      <c r="AY183" s="102"/>
      <c r="AZ183" s="102">
        <v>0</v>
      </c>
      <c r="BA183" s="102"/>
      <c r="BB183" s="102"/>
      <c r="BC183" s="102"/>
      <c r="BD183" s="102"/>
      <c r="BE183" s="102">
        <f t="shared" si="9"/>
        <v>10</v>
      </c>
      <c r="BF183" s="102"/>
      <c r="BG183" s="102"/>
      <c r="BH183" s="102"/>
      <c r="BI183" s="102"/>
    </row>
    <row r="184" spans="1:61" s="25" customFormat="1" ht="30" customHeight="1">
      <c r="A184" s="57">
        <v>0</v>
      </c>
      <c r="B184" s="58"/>
      <c r="C184" s="58"/>
      <c r="D184" s="103" t="s">
        <v>195</v>
      </c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2"/>
      <c r="Q184" s="53" t="s">
        <v>185</v>
      </c>
      <c r="R184" s="53"/>
      <c r="S184" s="53"/>
      <c r="T184" s="53"/>
      <c r="U184" s="53"/>
      <c r="V184" s="103" t="s">
        <v>191</v>
      </c>
      <c r="W184" s="130"/>
      <c r="X184" s="130"/>
      <c r="Y184" s="130"/>
      <c r="Z184" s="130"/>
      <c r="AA184" s="130"/>
      <c r="AB184" s="130"/>
      <c r="AC184" s="130"/>
      <c r="AD184" s="130"/>
      <c r="AE184" s="131"/>
      <c r="AF184" s="102">
        <v>72</v>
      </c>
      <c r="AG184" s="102"/>
      <c r="AH184" s="102"/>
      <c r="AI184" s="102"/>
      <c r="AJ184" s="102"/>
      <c r="AK184" s="102">
        <v>0</v>
      </c>
      <c r="AL184" s="102"/>
      <c r="AM184" s="102"/>
      <c r="AN184" s="102"/>
      <c r="AO184" s="102"/>
      <c r="AP184" s="102">
        <f t="shared" si="8"/>
        <v>72</v>
      </c>
      <c r="AQ184" s="102"/>
      <c r="AR184" s="102"/>
      <c r="AS184" s="102"/>
      <c r="AT184" s="102"/>
      <c r="AU184" s="102">
        <v>72</v>
      </c>
      <c r="AV184" s="102"/>
      <c r="AW184" s="102"/>
      <c r="AX184" s="102"/>
      <c r="AY184" s="102"/>
      <c r="AZ184" s="102">
        <v>0</v>
      </c>
      <c r="BA184" s="102"/>
      <c r="BB184" s="102"/>
      <c r="BC184" s="102"/>
      <c r="BD184" s="102"/>
      <c r="BE184" s="102">
        <f t="shared" si="9"/>
        <v>72</v>
      </c>
      <c r="BF184" s="102"/>
      <c r="BG184" s="102"/>
      <c r="BH184" s="102"/>
      <c r="BI184" s="102"/>
    </row>
    <row r="185" spans="1:61" s="25" customFormat="1" ht="30" customHeight="1">
      <c r="A185" s="57">
        <v>0</v>
      </c>
      <c r="B185" s="58"/>
      <c r="C185" s="58"/>
      <c r="D185" s="103" t="s">
        <v>197</v>
      </c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2"/>
      <c r="Q185" s="53" t="s">
        <v>185</v>
      </c>
      <c r="R185" s="53"/>
      <c r="S185" s="53"/>
      <c r="T185" s="53"/>
      <c r="U185" s="53"/>
      <c r="V185" s="103" t="s">
        <v>191</v>
      </c>
      <c r="W185" s="130"/>
      <c r="X185" s="130"/>
      <c r="Y185" s="130"/>
      <c r="Z185" s="130"/>
      <c r="AA185" s="130"/>
      <c r="AB185" s="130"/>
      <c r="AC185" s="130"/>
      <c r="AD185" s="130"/>
      <c r="AE185" s="131"/>
      <c r="AF185" s="102">
        <v>17</v>
      </c>
      <c r="AG185" s="102"/>
      <c r="AH185" s="102"/>
      <c r="AI185" s="102"/>
      <c r="AJ185" s="102"/>
      <c r="AK185" s="102">
        <v>0</v>
      </c>
      <c r="AL185" s="102"/>
      <c r="AM185" s="102"/>
      <c r="AN185" s="102"/>
      <c r="AO185" s="102"/>
      <c r="AP185" s="102">
        <f t="shared" si="8"/>
        <v>17</v>
      </c>
      <c r="AQ185" s="102"/>
      <c r="AR185" s="102"/>
      <c r="AS185" s="102"/>
      <c r="AT185" s="102"/>
      <c r="AU185" s="102">
        <v>17</v>
      </c>
      <c r="AV185" s="102"/>
      <c r="AW185" s="102"/>
      <c r="AX185" s="102"/>
      <c r="AY185" s="102"/>
      <c r="AZ185" s="102">
        <v>0</v>
      </c>
      <c r="BA185" s="102"/>
      <c r="BB185" s="102"/>
      <c r="BC185" s="102"/>
      <c r="BD185" s="102"/>
      <c r="BE185" s="102">
        <f t="shared" si="9"/>
        <v>17</v>
      </c>
      <c r="BF185" s="102"/>
      <c r="BG185" s="102"/>
      <c r="BH185" s="102"/>
      <c r="BI185" s="102"/>
    </row>
    <row r="186" spans="1:61" s="25" customFormat="1" ht="30" customHeight="1">
      <c r="A186" s="57">
        <v>0</v>
      </c>
      <c r="B186" s="58"/>
      <c r="C186" s="58"/>
      <c r="D186" s="103" t="s">
        <v>201</v>
      </c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2"/>
      <c r="Q186" s="53" t="s">
        <v>185</v>
      </c>
      <c r="R186" s="53"/>
      <c r="S186" s="53"/>
      <c r="T186" s="53"/>
      <c r="U186" s="53"/>
      <c r="V186" s="103" t="s">
        <v>191</v>
      </c>
      <c r="W186" s="130"/>
      <c r="X186" s="130"/>
      <c r="Y186" s="130"/>
      <c r="Z186" s="130"/>
      <c r="AA186" s="130"/>
      <c r="AB186" s="130"/>
      <c r="AC186" s="130"/>
      <c r="AD186" s="130"/>
      <c r="AE186" s="131"/>
      <c r="AF186" s="102">
        <v>105</v>
      </c>
      <c r="AG186" s="102"/>
      <c r="AH186" s="102"/>
      <c r="AI186" s="102"/>
      <c r="AJ186" s="102"/>
      <c r="AK186" s="102">
        <v>0</v>
      </c>
      <c r="AL186" s="102"/>
      <c r="AM186" s="102"/>
      <c r="AN186" s="102"/>
      <c r="AO186" s="102"/>
      <c r="AP186" s="102">
        <f t="shared" si="8"/>
        <v>105</v>
      </c>
      <c r="AQ186" s="102"/>
      <c r="AR186" s="102"/>
      <c r="AS186" s="102"/>
      <c r="AT186" s="102"/>
      <c r="AU186" s="102">
        <v>105</v>
      </c>
      <c r="AV186" s="102"/>
      <c r="AW186" s="102"/>
      <c r="AX186" s="102"/>
      <c r="AY186" s="102"/>
      <c r="AZ186" s="102">
        <v>0</v>
      </c>
      <c r="BA186" s="102"/>
      <c r="BB186" s="102"/>
      <c r="BC186" s="102"/>
      <c r="BD186" s="102"/>
      <c r="BE186" s="102">
        <f t="shared" si="9"/>
        <v>105</v>
      </c>
      <c r="BF186" s="102"/>
      <c r="BG186" s="102"/>
      <c r="BH186" s="102"/>
      <c r="BI186" s="102"/>
    </row>
    <row r="187" spans="1:61" s="6" customFormat="1" ht="15" customHeight="1">
      <c r="A187" s="86">
        <v>0</v>
      </c>
      <c r="B187" s="87"/>
      <c r="C187" s="87"/>
      <c r="D187" s="132" t="s">
        <v>203</v>
      </c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1"/>
      <c r="Q187" s="101"/>
      <c r="R187" s="101"/>
      <c r="S187" s="101"/>
      <c r="T187" s="101"/>
      <c r="U187" s="101"/>
      <c r="V187" s="132"/>
      <c r="W187" s="133"/>
      <c r="X187" s="133"/>
      <c r="Y187" s="133"/>
      <c r="Z187" s="133"/>
      <c r="AA187" s="133"/>
      <c r="AB187" s="133"/>
      <c r="AC187" s="133"/>
      <c r="AD187" s="133"/>
      <c r="AE187" s="134"/>
      <c r="AF187" s="100">
        <v>1046</v>
      </c>
      <c r="AG187" s="100"/>
      <c r="AH187" s="100"/>
      <c r="AI187" s="100"/>
      <c r="AJ187" s="100"/>
      <c r="AK187" s="100">
        <v>0</v>
      </c>
      <c r="AL187" s="100"/>
      <c r="AM187" s="100"/>
      <c r="AN187" s="100"/>
      <c r="AO187" s="100"/>
      <c r="AP187" s="100">
        <f t="shared" si="8"/>
        <v>1046</v>
      </c>
      <c r="AQ187" s="100"/>
      <c r="AR187" s="100"/>
      <c r="AS187" s="100"/>
      <c r="AT187" s="100"/>
      <c r="AU187" s="100">
        <v>1046</v>
      </c>
      <c r="AV187" s="100"/>
      <c r="AW187" s="100"/>
      <c r="AX187" s="100"/>
      <c r="AY187" s="100"/>
      <c r="AZ187" s="100">
        <v>0</v>
      </c>
      <c r="BA187" s="100"/>
      <c r="BB187" s="100"/>
      <c r="BC187" s="100"/>
      <c r="BD187" s="100"/>
      <c r="BE187" s="100">
        <f t="shared" si="9"/>
        <v>1046</v>
      </c>
      <c r="BF187" s="100"/>
      <c r="BG187" s="100"/>
      <c r="BH187" s="100"/>
      <c r="BI187" s="100"/>
    </row>
    <row r="188" spans="1:61" s="25" customFormat="1" ht="15">
      <c r="A188" s="57">
        <v>0</v>
      </c>
      <c r="B188" s="58"/>
      <c r="C188" s="58"/>
      <c r="D188" s="103" t="s">
        <v>204</v>
      </c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2"/>
      <c r="Q188" s="53" t="s">
        <v>185</v>
      </c>
      <c r="R188" s="53"/>
      <c r="S188" s="53"/>
      <c r="T188" s="53"/>
      <c r="U188" s="53"/>
      <c r="V188" s="103" t="s">
        <v>191</v>
      </c>
      <c r="W188" s="130"/>
      <c r="X188" s="130"/>
      <c r="Y188" s="130"/>
      <c r="Z188" s="130"/>
      <c r="AA188" s="130"/>
      <c r="AB188" s="130"/>
      <c r="AC188" s="130"/>
      <c r="AD188" s="130"/>
      <c r="AE188" s="131"/>
      <c r="AF188" s="102">
        <v>321</v>
      </c>
      <c r="AG188" s="102"/>
      <c r="AH188" s="102"/>
      <c r="AI188" s="102"/>
      <c r="AJ188" s="102"/>
      <c r="AK188" s="102">
        <v>0</v>
      </c>
      <c r="AL188" s="102"/>
      <c r="AM188" s="102"/>
      <c r="AN188" s="102"/>
      <c r="AO188" s="102"/>
      <c r="AP188" s="102">
        <f t="shared" si="8"/>
        <v>321</v>
      </c>
      <c r="AQ188" s="102"/>
      <c r="AR188" s="102"/>
      <c r="AS188" s="102"/>
      <c r="AT188" s="102"/>
      <c r="AU188" s="102">
        <v>321</v>
      </c>
      <c r="AV188" s="102"/>
      <c r="AW188" s="102"/>
      <c r="AX188" s="102"/>
      <c r="AY188" s="102"/>
      <c r="AZ188" s="102">
        <v>0</v>
      </c>
      <c r="BA188" s="102"/>
      <c r="BB188" s="102"/>
      <c r="BC188" s="102"/>
      <c r="BD188" s="102"/>
      <c r="BE188" s="102">
        <f t="shared" si="9"/>
        <v>321</v>
      </c>
      <c r="BF188" s="102"/>
      <c r="BG188" s="102"/>
      <c r="BH188" s="102"/>
      <c r="BI188" s="102"/>
    </row>
    <row r="189" spans="1:61" s="25" customFormat="1" ht="15">
      <c r="A189" s="57">
        <v>0</v>
      </c>
      <c r="B189" s="58"/>
      <c r="C189" s="58"/>
      <c r="D189" s="103" t="s">
        <v>205</v>
      </c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2"/>
      <c r="Q189" s="53" t="s">
        <v>185</v>
      </c>
      <c r="R189" s="53"/>
      <c r="S189" s="53"/>
      <c r="T189" s="53"/>
      <c r="U189" s="53"/>
      <c r="V189" s="103" t="s">
        <v>191</v>
      </c>
      <c r="W189" s="130"/>
      <c r="X189" s="130"/>
      <c r="Y189" s="130"/>
      <c r="Z189" s="130"/>
      <c r="AA189" s="130"/>
      <c r="AB189" s="130"/>
      <c r="AC189" s="130"/>
      <c r="AD189" s="130"/>
      <c r="AE189" s="131"/>
      <c r="AF189" s="102">
        <v>231</v>
      </c>
      <c r="AG189" s="102"/>
      <c r="AH189" s="102"/>
      <c r="AI189" s="102"/>
      <c r="AJ189" s="102"/>
      <c r="AK189" s="102">
        <v>0</v>
      </c>
      <c r="AL189" s="102"/>
      <c r="AM189" s="102"/>
      <c r="AN189" s="102"/>
      <c r="AO189" s="102"/>
      <c r="AP189" s="102">
        <f t="shared" si="8"/>
        <v>231</v>
      </c>
      <c r="AQ189" s="102"/>
      <c r="AR189" s="102"/>
      <c r="AS189" s="102"/>
      <c r="AT189" s="102"/>
      <c r="AU189" s="102">
        <v>231</v>
      </c>
      <c r="AV189" s="102"/>
      <c r="AW189" s="102"/>
      <c r="AX189" s="102"/>
      <c r="AY189" s="102"/>
      <c r="AZ189" s="102">
        <v>0</v>
      </c>
      <c r="BA189" s="102"/>
      <c r="BB189" s="102"/>
      <c r="BC189" s="102"/>
      <c r="BD189" s="102"/>
      <c r="BE189" s="102">
        <f t="shared" si="9"/>
        <v>231</v>
      </c>
      <c r="BF189" s="102"/>
      <c r="BG189" s="102"/>
      <c r="BH189" s="102"/>
      <c r="BI189" s="102"/>
    </row>
    <row r="190" spans="1:61" s="25" customFormat="1" ht="15">
      <c r="A190" s="57">
        <v>0</v>
      </c>
      <c r="B190" s="58"/>
      <c r="C190" s="58"/>
      <c r="D190" s="103" t="s">
        <v>206</v>
      </c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2"/>
      <c r="Q190" s="53" t="s">
        <v>185</v>
      </c>
      <c r="R190" s="53"/>
      <c r="S190" s="53"/>
      <c r="T190" s="53"/>
      <c r="U190" s="53"/>
      <c r="V190" s="103" t="s">
        <v>191</v>
      </c>
      <c r="W190" s="130"/>
      <c r="X190" s="130"/>
      <c r="Y190" s="130"/>
      <c r="Z190" s="130"/>
      <c r="AA190" s="130"/>
      <c r="AB190" s="130"/>
      <c r="AC190" s="130"/>
      <c r="AD190" s="130"/>
      <c r="AE190" s="131"/>
      <c r="AF190" s="102">
        <v>284</v>
      </c>
      <c r="AG190" s="102"/>
      <c r="AH190" s="102"/>
      <c r="AI190" s="102"/>
      <c r="AJ190" s="102"/>
      <c r="AK190" s="102">
        <v>0</v>
      </c>
      <c r="AL190" s="102"/>
      <c r="AM190" s="102"/>
      <c r="AN190" s="102"/>
      <c r="AO190" s="102"/>
      <c r="AP190" s="102">
        <f t="shared" si="8"/>
        <v>284</v>
      </c>
      <c r="AQ190" s="102"/>
      <c r="AR190" s="102"/>
      <c r="AS190" s="102"/>
      <c r="AT190" s="102"/>
      <c r="AU190" s="102">
        <v>284</v>
      </c>
      <c r="AV190" s="102"/>
      <c r="AW190" s="102"/>
      <c r="AX190" s="102"/>
      <c r="AY190" s="102"/>
      <c r="AZ190" s="102">
        <v>0</v>
      </c>
      <c r="BA190" s="102"/>
      <c r="BB190" s="102"/>
      <c r="BC190" s="102"/>
      <c r="BD190" s="102"/>
      <c r="BE190" s="102">
        <f t="shared" si="9"/>
        <v>284</v>
      </c>
      <c r="BF190" s="102"/>
      <c r="BG190" s="102"/>
      <c r="BH190" s="102"/>
      <c r="BI190" s="102"/>
    </row>
    <row r="191" spans="1:61" s="25" customFormat="1" ht="15">
      <c r="A191" s="57">
        <v>0</v>
      </c>
      <c r="B191" s="58"/>
      <c r="C191" s="58"/>
      <c r="D191" s="103" t="s">
        <v>207</v>
      </c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2"/>
      <c r="Q191" s="53" t="s">
        <v>185</v>
      </c>
      <c r="R191" s="53"/>
      <c r="S191" s="53"/>
      <c r="T191" s="53"/>
      <c r="U191" s="53"/>
      <c r="V191" s="103" t="s">
        <v>191</v>
      </c>
      <c r="W191" s="130"/>
      <c r="X191" s="130"/>
      <c r="Y191" s="130"/>
      <c r="Z191" s="130"/>
      <c r="AA191" s="130"/>
      <c r="AB191" s="130"/>
      <c r="AC191" s="130"/>
      <c r="AD191" s="130"/>
      <c r="AE191" s="131"/>
      <c r="AF191" s="102">
        <v>210</v>
      </c>
      <c r="AG191" s="102"/>
      <c r="AH191" s="102"/>
      <c r="AI191" s="102"/>
      <c r="AJ191" s="102"/>
      <c r="AK191" s="102">
        <v>0</v>
      </c>
      <c r="AL191" s="102"/>
      <c r="AM191" s="102"/>
      <c r="AN191" s="102"/>
      <c r="AO191" s="102"/>
      <c r="AP191" s="102">
        <f t="shared" si="8"/>
        <v>210</v>
      </c>
      <c r="AQ191" s="102"/>
      <c r="AR191" s="102"/>
      <c r="AS191" s="102"/>
      <c r="AT191" s="102"/>
      <c r="AU191" s="102">
        <v>210</v>
      </c>
      <c r="AV191" s="102"/>
      <c r="AW191" s="102"/>
      <c r="AX191" s="102"/>
      <c r="AY191" s="102"/>
      <c r="AZ191" s="102">
        <v>0</v>
      </c>
      <c r="BA191" s="102"/>
      <c r="BB191" s="102"/>
      <c r="BC191" s="102"/>
      <c r="BD191" s="102"/>
      <c r="BE191" s="102">
        <f t="shared" si="9"/>
        <v>210</v>
      </c>
      <c r="BF191" s="102"/>
      <c r="BG191" s="102"/>
      <c r="BH191" s="102"/>
      <c r="BI191" s="102"/>
    </row>
    <row r="192" spans="1:61" s="6" customFormat="1" ht="14.25">
      <c r="A192" s="86">
        <v>0</v>
      </c>
      <c r="B192" s="87"/>
      <c r="C192" s="87"/>
      <c r="D192" s="132" t="s">
        <v>208</v>
      </c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1"/>
      <c r="Q192" s="101"/>
      <c r="R192" s="101"/>
      <c r="S192" s="101"/>
      <c r="T192" s="101"/>
      <c r="U192" s="101"/>
      <c r="V192" s="132"/>
      <c r="W192" s="133"/>
      <c r="X192" s="133"/>
      <c r="Y192" s="133"/>
      <c r="Z192" s="133"/>
      <c r="AA192" s="133"/>
      <c r="AB192" s="133"/>
      <c r="AC192" s="133"/>
      <c r="AD192" s="133"/>
      <c r="AE192" s="134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>
        <f t="shared" si="8"/>
        <v>0</v>
      </c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>
        <f t="shared" si="9"/>
        <v>0</v>
      </c>
      <c r="BF192" s="100"/>
      <c r="BG192" s="100"/>
      <c r="BH192" s="100"/>
      <c r="BI192" s="100"/>
    </row>
    <row r="193" spans="1:79" s="25" customFormat="1" ht="57" customHeight="1">
      <c r="A193" s="57">
        <v>0</v>
      </c>
      <c r="B193" s="58"/>
      <c r="C193" s="58"/>
      <c r="D193" s="103" t="s">
        <v>209</v>
      </c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2"/>
      <c r="Q193" s="53" t="s">
        <v>210</v>
      </c>
      <c r="R193" s="53"/>
      <c r="S193" s="53"/>
      <c r="T193" s="53"/>
      <c r="U193" s="53"/>
      <c r="V193" s="103" t="s">
        <v>211</v>
      </c>
      <c r="W193" s="130"/>
      <c r="X193" s="130"/>
      <c r="Y193" s="130"/>
      <c r="Z193" s="130"/>
      <c r="AA193" s="130"/>
      <c r="AB193" s="130"/>
      <c r="AC193" s="130"/>
      <c r="AD193" s="130"/>
      <c r="AE193" s="131"/>
      <c r="AF193" s="102">
        <v>105031</v>
      </c>
      <c r="AG193" s="102"/>
      <c r="AH193" s="102"/>
      <c r="AI193" s="102"/>
      <c r="AJ193" s="102"/>
      <c r="AK193" s="102">
        <v>0</v>
      </c>
      <c r="AL193" s="102"/>
      <c r="AM193" s="102"/>
      <c r="AN193" s="102"/>
      <c r="AO193" s="102"/>
      <c r="AP193" s="102">
        <f t="shared" si="8"/>
        <v>105031</v>
      </c>
      <c r="AQ193" s="102"/>
      <c r="AR193" s="102"/>
      <c r="AS193" s="102"/>
      <c r="AT193" s="102"/>
      <c r="AU193" s="102">
        <v>112457</v>
      </c>
      <c r="AV193" s="102"/>
      <c r="AW193" s="102"/>
      <c r="AX193" s="102"/>
      <c r="AY193" s="102"/>
      <c r="AZ193" s="102">
        <v>0</v>
      </c>
      <c r="BA193" s="102"/>
      <c r="BB193" s="102"/>
      <c r="BC193" s="102"/>
      <c r="BD193" s="102"/>
      <c r="BE193" s="102">
        <f t="shared" si="9"/>
        <v>112457</v>
      </c>
      <c r="BF193" s="102"/>
      <c r="BG193" s="102"/>
      <c r="BH193" s="102"/>
      <c r="BI193" s="102"/>
    </row>
    <row r="194" spans="1:79" s="25" customFormat="1" ht="30" customHeight="1">
      <c r="A194" s="57">
        <v>0</v>
      </c>
      <c r="B194" s="58"/>
      <c r="C194" s="58"/>
      <c r="D194" s="103" t="s">
        <v>212</v>
      </c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2"/>
      <c r="Q194" s="53" t="s">
        <v>210</v>
      </c>
      <c r="R194" s="53"/>
      <c r="S194" s="53"/>
      <c r="T194" s="53"/>
      <c r="U194" s="53"/>
      <c r="V194" s="103" t="s">
        <v>211</v>
      </c>
      <c r="W194" s="130"/>
      <c r="X194" s="130"/>
      <c r="Y194" s="130"/>
      <c r="Z194" s="130"/>
      <c r="AA194" s="130"/>
      <c r="AB194" s="130"/>
      <c r="AC194" s="130"/>
      <c r="AD194" s="130"/>
      <c r="AE194" s="131"/>
      <c r="AF194" s="102">
        <v>841.6</v>
      </c>
      <c r="AG194" s="102"/>
      <c r="AH194" s="102"/>
      <c r="AI194" s="102"/>
      <c r="AJ194" s="102"/>
      <c r="AK194" s="102">
        <v>0</v>
      </c>
      <c r="AL194" s="102"/>
      <c r="AM194" s="102"/>
      <c r="AN194" s="102"/>
      <c r="AO194" s="102"/>
      <c r="AP194" s="102">
        <f t="shared" si="8"/>
        <v>841.6</v>
      </c>
      <c r="AQ194" s="102"/>
      <c r="AR194" s="102"/>
      <c r="AS194" s="102"/>
      <c r="AT194" s="102"/>
      <c r="AU194" s="102">
        <v>901.1</v>
      </c>
      <c r="AV194" s="102"/>
      <c r="AW194" s="102"/>
      <c r="AX194" s="102"/>
      <c r="AY194" s="102"/>
      <c r="AZ194" s="102">
        <v>0</v>
      </c>
      <c r="BA194" s="102"/>
      <c r="BB194" s="102"/>
      <c r="BC194" s="102"/>
      <c r="BD194" s="102"/>
      <c r="BE194" s="102">
        <f t="shared" si="9"/>
        <v>901.1</v>
      </c>
      <c r="BF194" s="102"/>
      <c r="BG194" s="102"/>
      <c r="BH194" s="102"/>
      <c r="BI194" s="102"/>
    </row>
    <row r="195" spans="1:79" s="25" customFormat="1" ht="45" customHeight="1">
      <c r="A195" s="57">
        <v>0</v>
      </c>
      <c r="B195" s="58"/>
      <c r="C195" s="58"/>
      <c r="D195" s="103" t="s">
        <v>213</v>
      </c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2"/>
      <c r="Q195" s="53" t="s">
        <v>182</v>
      </c>
      <c r="R195" s="53"/>
      <c r="S195" s="53"/>
      <c r="T195" s="53"/>
      <c r="U195" s="53"/>
      <c r="V195" s="103" t="s">
        <v>191</v>
      </c>
      <c r="W195" s="130"/>
      <c r="X195" s="130"/>
      <c r="Y195" s="130"/>
      <c r="Z195" s="130"/>
      <c r="AA195" s="130"/>
      <c r="AB195" s="130"/>
      <c r="AC195" s="130"/>
      <c r="AD195" s="130"/>
      <c r="AE195" s="131"/>
      <c r="AF195" s="102">
        <v>312</v>
      </c>
      <c r="AG195" s="102"/>
      <c r="AH195" s="102"/>
      <c r="AI195" s="102"/>
      <c r="AJ195" s="102"/>
      <c r="AK195" s="102">
        <v>0</v>
      </c>
      <c r="AL195" s="102"/>
      <c r="AM195" s="102"/>
      <c r="AN195" s="102"/>
      <c r="AO195" s="102"/>
      <c r="AP195" s="102">
        <f t="shared" si="8"/>
        <v>312</v>
      </c>
      <c r="AQ195" s="102"/>
      <c r="AR195" s="102"/>
      <c r="AS195" s="102"/>
      <c r="AT195" s="102"/>
      <c r="AU195" s="102">
        <v>312</v>
      </c>
      <c r="AV195" s="102"/>
      <c r="AW195" s="102"/>
      <c r="AX195" s="102"/>
      <c r="AY195" s="102"/>
      <c r="AZ195" s="102">
        <v>0</v>
      </c>
      <c r="BA195" s="102"/>
      <c r="BB195" s="102"/>
      <c r="BC195" s="102"/>
      <c r="BD195" s="102"/>
      <c r="BE195" s="102">
        <f t="shared" si="9"/>
        <v>312</v>
      </c>
      <c r="BF195" s="102"/>
      <c r="BG195" s="102"/>
      <c r="BH195" s="102"/>
      <c r="BI195" s="102"/>
    </row>
    <row r="196" spans="1:79" s="6" customFormat="1" ht="14.25">
      <c r="A196" s="86">
        <v>0</v>
      </c>
      <c r="B196" s="87"/>
      <c r="C196" s="87"/>
      <c r="D196" s="132" t="s">
        <v>214</v>
      </c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1"/>
      <c r="Q196" s="101"/>
      <c r="R196" s="101"/>
      <c r="S196" s="101"/>
      <c r="T196" s="101"/>
      <c r="U196" s="101"/>
      <c r="V196" s="132"/>
      <c r="W196" s="133"/>
      <c r="X196" s="133"/>
      <c r="Y196" s="133"/>
      <c r="Z196" s="133"/>
      <c r="AA196" s="133"/>
      <c r="AB196" s="133"/>
      <c r="AC196" s="133"/>
      <c r="AD196" s="133"/>
      <c r="AE196" s="134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>
        <f t="shared" si="8"/>
        <v>0</v>
      </c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>
        <f t="shared" si="9"/>
        <v>0</v>
      </c>
      <c r="BF196" s="100"/>
      <c r="BG196" s="100"/>
      <c r="BH196" s="100"/>
      <c r="BI196" s="100"/>
    </row>
    <row r="197" spans="1:79" s="25" customFormat="1" ht="57" customHeight="1">
      <c r="A197" s="57">
        <v>0</v>
      </c>
      <c r="B197" s="58"/>
      <c r="C197" s="58"/>
      <c r="D197" s="103" t="s">
        <v>215</v>
      </c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2"/>
      <c r="Q197" s="53" t="s">
        <v>216</v>
      </c>
      <c r="R197" s="53"/>
      <c r="S197" s="53"/>
      <c r="T197" s="53"/>
      <c r="U197" s="53"/>
      <c r="V197" s="103" t="s">
        <v>211</v>
      </c>
      <c r="W197" s="130"/>
      <c r="X197" s="130"/>
      <c r="Y197" s="130"/>
      <c r="Z197" s="130"/>
      <c r="AA197" s="130"/>
      <c r="AB197" s="130"/>
      <c r="AC197" s="130"/>
      <c r="AD197" s="130"/>
      <c r="AE197" s="131"/>
      <c r="AF197" s="102">
        <v>100</v>
      </c>
      <c r="AG197" s="102"/>
      <c r="AH197" s="102"/>
      <c r="AI197" s="102"/>
      <c r="AJ197" s="102"/>
      <c r="AK197" s="102">
        <v>0</v>
      </c>
      <c r="AL197" s="102"/>
      <c r="AM197" s="102"/>
      <c r="AN197" s="102"/>
      <c r="AO197" s="102"/>
      <c r="AP197" s="102">
        <f t="shared" si="8"/>
        <v>100</v>
      </c>
      <c r="AQ197" s="102"/>
      <c r="AR197" s="102"/>
      <c r="AS197" s="102"/>
      <c r="AT197" s="102"/>
      <c r="AU197" s="102">
        <v>100</v>
      </c>
      <c r="AV197" s="102"/>
      <c r="AW197" s="102"/>
      <c r="AX197" s="102"/>
      <c r="AY197" s="102"/>
      <c r="AZ197" s="102">
        <v>0</v>
      </c>
      <c r="BA197" s="102"/>
      <c r="BB197" s="102"/>
      <c r="BC197" s="102"/>
      <c r="BD197" s="102"/>
      <c r="BE197" s="102">
        <f t="shared" si="9"/>
        <v>100</v>
      </c>
      <c r="BF197" s="102"/>
      <c r="BG197" s="102"/>
      <c r="BH197" s="102"/>
      <c r="BI197" s="102"/>
    </row>
    <row r="198" spans="1:79" s="25" customFormat="1" ht="75" customHeight="1">
      <c r="A198" s="57">
        <v>0</v>
      </c>
      <c r="B198" s="58"/>
      <c r="C198" s="58"/>
      <c r="D198" s="103" t="s">
        <v>217</v>
      </c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2"/>
      <c r="Q198" s="53" t="s">
        <v>216</v>
      </c>
      <c r="R198" s="53"/>
      <c r="S198" s="53"/>
      <c r="T198" s="53"/>
      <c r="U198" s="53"/>
      <c r="V198" s="103" t="s">
        <v>191</v>
      </c>
      <c r="W198" s="130"/>
      <c r="X198" s="130"/>
      <c r="Y198" s="130"/>
      <c r="Z198" s="130"/>
      <c r="AA198" s="130"/>
      <c r="AB198" s="130"/>
      <c r="AC198" s="130"/>
      <c r="AD198" s="130"/>
      <c r="AE198" s="131"/>
      <c r="AF198" s="102">
        <v>50</v>
      </c>
      <c r="AG198" s="102"/>
      <c r="AH198" s="102"/>
      <c r="AI198" s="102"/>
      <c r="AJ198" s="102"/>
      <c r="AK198" s="102">
        <v>0</v>
      </c>
      <c r="AL198" s="102"/>
      <c r="AM198" s="102"/>
      <c r="AN198" s="102"/>
      <c r="AO198" s="102"/>
      <c r="AP198" s="102">
        <f t="shared" si="8"/>
        <v>50</v>
      </c>
      <c r="AQ198" s="102"/>
      <c r="AR198" s="102"/>
      <c r="AS198" s="102"/>
      <c r="AT198" s="102"/>
      <c r="AU198" s="102">
        <v>50</v>
      </c>
      <c r="AV198" s="102"/>
      <c r="AW198" s="102"/>
      <c r="AX198" s="102"/>
      <c r="AY198" s="102"/>
      <c r="AZ198" s="102">
        <v>0</v>
      </c>
      <c r="BA198" s="102"/>
      <c r="BB198" s="102"/>
      <c r="BC198" s="102"/>
      <c r="BD198" s="102"/>
      <c r="BE198" s="102">
        <f t="shared" si="9"/>
        <v>50</v>
      </c>
      <c r="BF198" s="102"/>
      <c r="BG198" s="102"/>
      <c r="BH198" s="102"/>
      <c r="BI198" s="102"/>
    </row>
    <row r="200" spans="1:79" ht="14.25" customHeight="1">
      <c r="A200" s="33" t="s">
        <v>124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</row>
    <row r="201" spans="1:79" ht="15" customHeight="1">
      <c r="A201" s="73" t="s">
        <v>236</v>
      </c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</row>
    <row r="202" spans="1:79" ht="12.95" customHeight="1">
      <c r="A202" s="47" t="s">
        <v>19</v>
      </c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9"/>
      <c r="U202" s="53" t="s">
        <v>237</v>
      </c>
      <c r="V202" s="53"/>
      <c r="W202" s="53"/>
      <c r="X202" s="53"/>
      <c r="Y202" s="53"/>
      <c r="Z202" s="53"/>
      <c r="AA202" s="53"/>
      <c r="AB202" s="53"/>
      <c r="AC202" s="53"/>
      <c r="AD202" s="53"/>
      <c r="AE202" s="53" t="s">
        <v>240</v>
      </c>
      <c r="AF202" s="53"/>
      <c r="AG202" s="53"/>
      <c r="AH202" s="53"/>
      <c r="AI202" s="53"/>
      <c r="AJ202" s="53"/>
      <c r="AK202" s="53"/>
      <c r="AL202" s="53"/>
      <c r="AM202" s="53"/>
      <c r="AN202" s="53"/>
      <c r="AO202" s="53" t="s">
        <v>247</v>
      </c>
      <c r="AP202" s="53"/>
      <c r="AQ202" s="53"/>
      <c r="AR202" s="53"/>
      <c r="AS202" s="53"/>
      <c r="AT202" s="53"/>
      <c r="AU202" s="53"/>
      <c r="AV202" s="53"/>
      <c r="AW202" s="53"/>
      <c r="AX202" s="53"/>
      <c r="AY202" s="53" t="s">
        <v>258</v>
      </c>
      <c r="AZ202" s="53"/>
      <c r="BA202" s="53"/>
      <c r="BB202" s="53"/>
      <c r="BC202" s="53"/>
      <c r="BD202" s="53"/>
      <c r="BE202" s="53"/>
      <c r="BF202" s="53"/>
      <c r="BG202" s="53"/>
      <c r="BH202" s="53"/>
      <c r="BI202" s="53" t="s">
        <v>263</v>
      </c>
      <c r="BJ202" s="53"/>
      <c r="BK202" s="53"/>
      <c r="BL202" s="53"/>
      <c r="BM202" s="53"/>
      <c r="BN202" s="53"/>
      <c r="BO202" s="53"/>
      <c r="BP202" s="53"/>
      <c r="BQ202" s="53"/>
      <c r="BR202" s="53"/>
    </row>
    <row r="203" spans="1:79" ht="30" customHeight="1">
      <c r="A203" s="50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2"/>
      <c r="U203" s="53" t="s">
        <v>4</v>
      </c>
      <c r="V203" s="53"/>
      <c r="W203" s="53"/>
      <c r="X203" s="53"/>
      <c r="Y203" s="53"/>
      <c r="Z203" s="53" t="s">
        <v>3</v>
      </c>
      <c r="AA203" s="53"/>
      <c r="AB203" s="53"/>
      <c r="AC203" s="53"/>
      <c r="AD203" s="53"/>
      <c r="AE203" s="53" t="s">
        <v>4</v>
      </c>
      <c r="AF203" s="53"/>
      <c r="AG203" s="53"/>
      <c r="AH203" s="53"/>
      <c r="AI203" s="53"/>
      <c r="AJ203" s="53" t="s">
        <v>3</v>
      </c>
      <c r="AK203" s="53"/>
      <c r="AL203" s="53"/>
      <c r="AM203" s="53"/>
      <c r="AN203" s="53"/>
      <c r="AO203" s="53" t="s">
        <v>4</v>
      </c>
      <c r="AP203" s="53"/>
      <c r="AQ203" s="53"/>
      <c r="AR203" s="53"/>
      <c r="AS203" s="53"/>
      <c r="AT203" s="53" t="s">
        <v>3</v>
      </c>
      <c r="AU203" s="53"/>
      <c r="AV203" s="53"/>
      <c r="AW203" s="53"/>
      <c r="AX203" s="53"/>
      <c r="AY203" s="53" t="s">
        <v>4</v>
      </c>
      <c r="AZ203" s="53"/>
      <c r="BA203" s="53"/>
      <c r="BB203" s="53"/>
      <c r="BC203" s="53"/>
      <c r="BD203" s="53" t="s">
        <v>3</v>
      </c>
      <c r="BE203" s="53"/>
      <c r="BF203" s="53"/>
      <c r="BG203" s="53"/>
      <c r="BH203" s="53"/>
      <c r="BI203" s="53" t="s">
        <v>4</v>
      </c>
      <c r="BJ203" s="53"/>
      <c r="BK203" s="53"/>
      <c r="BL203" s="53"/>
      <c r="BM203" s="53"/>
      <c r="BN203" s="53" t="s">
        <v>3</v>
      </c>
      <c r="BO203" s="53"/>
      <c r="BP203" s="53"/>
      <c r="BQ203" s="53"/>
      <c r="BR203" s="53"/>
    </row>
    <row r="204" spans="1:79" ht="15" customHeight="1">
      <c r="A204" s="39">
        <v>1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1"/>
      <c r="U204" s="53">
        <v>2</v>
      </c>
      <c r="V204" s="53"/>
      <c r="W204" s="53"/>
      <c r="X204" s="53"/>
      <c r="Y204" s="53"/>
      <c r="Z204" s="53">
        <v>3</v>
      </c>
      <c r="AA204" s="53"/>
      <c r="AB204" s="53"/>
      <c r="AC204" s="53"/>
      <c r="AD204" s="53"/>
      <c r="AE204" s="53">
        <v>4</v>
      </c>
      <c r="AF204" s="53"/>
      <c r="AG204" s="53"/>
      <c r="AH204" s="53"/>
      <c r="AI204" s="53"/>
      <c r="AJ204" s="53">
        <v>5</v>
      </c>
      <c r="AK204" s="53"/>
      <c r="AL204" s="53"/>
      <c r="AM204" s="53"/>
      <c r="AN204" s="53"/>
      <c r="AO204" s="53">
        <v>6</v>
      </c>
      <c r="AP204" s="53"/>
      <c r="AQ204" s="53"/>
      <c r="AR204" s="53"/>
      <c r="AS204" s="53"/>
      <c r="AT204" s="53">
        <v>7</v>
      </c>
      <c r="AU204" s="53"/>
      <c r="AV204" s="53"/>
      <c r="AW204" s="53"/>
      <c r="AX204" s="53"/>
      <c r="AY204" s="53">
        <v>8</v>
      </c>
      <c r="AZ204" s="53"/>
      <c r="BA204" s="53"/>
      <c r="BB204" s="53"/>
      <c r="BC204" s="53"/>
      <c r="BD204" s="53">
        <v>9</v>
      </c>
      <c r="BE204" s="53"/>
      <c r="BF204" s="53"/>
      <c r="BG204" s="53"/>
      <c r="BH204" s="53"/>
      <c r="BI204" s="53">
        <v>10</v>
      </c>
      <c r="BJ204" s="53"/>
      <c r="BK204" s="53"/>
      <c r="BL204" s="53"/>
      <c r="BM204" s="53"/>
      <c r="BN204" s="53">
        <v>11</v>
      </c>
      <c r="BO204" s="53"/>
      <c r="BP204" s="53"/>
      <c r="BQ204" s="53"/>
      <c r="BR204" s="53"/>
    </row>
    <row r="205" spans="1:79" s="1" customFormat="1" ht="15.75" hidden="1" customHeight="1">
      <c r="A205" s="67" t="s">
        <v>57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9"/>
      <c r="U205" s="77" t="s">
        <v>65</v>
      </c>
      <c r="V205" s="77"/>
      <c r="W205" s="77"/>
      <c r="X205" s="77"/>
      <c r="Y205" s="77"/>
      <c r="Z205" s="99" t="s">
        <v>66</v>
      </c>
      <c r="AA205" s="99"/>
      <c r="AB205" s="99"/>
      <c r="AC205" s="99"/>
      <c r="AD205" s="99"/>
      <c r="AE205" s="77" t="s">
        <v>67</v>
      </c>
      <c r="AF205" s="77"/>
      <c r="AG205" s="77"/>
      <c r="AH205" s="77"/>
      <c r="AI205" s="77"/>
      <c r="AJ205" s="99" t="s">
        <v>68</v>
      </c>
      <c r="AK205" s="99"/>
      <c r="AL205" s="99"/>
      <c r="AM205" s="99"/>
      <c r="AN205" s="99"/>
      <c r="AO205" s="77" t="s">
        <v>58</v>
      </c>
      <c r="AP205" s="77"/>
      <c r="AQ205" s="77"/>
      <c r="AR205" s="77"/>
      <c r="AS205" s="77"/>
      <c r="AT205" s="99" t="s">
        <v>59</v>
      </c>
      <c r="AU205" s="99"/>
      <c r="AV205" s="99"/>
      <c r="AW205" s="99"/>
      <c r="AX205" s="99"/>
      <c r="AY205" s="77" t="s">
        <v>60</v>
      </c>
      <c r="AZ205" s="77"/>
      <c r="BA205" s="77"/>
      <c r="BB205" s="77"/>
      <c r="BC205" s="77"/>
      <c r="BD205" s="99" t="s">
        <v>61</v>
      </c>
      <c r="BE205" s="99"/>
      <c r="BF205" s="99"/>
      <c r="BG205" s="99"/>
      <c r="BH205" s="99"/>
      <c r="BI205" s="77" t="s">
        <v>62</v>
      </c>
      <c r="BJ205" s="77"/>
      <c r="BK205" s="77"/>
      <c r="BL205" s="77"/>
      <c r="BM205" s="77"/>
      <c r="BN205" s="99" t="s">
        <v>63</v>
      </c>
      <c r="BO205" s="99"/>
      <c r="BP205" s="99"/>
      <c r="BQ205" s="99"/>
      <c r="BR205" s="99"/>
      <c r="CA205" t="s">
        <v>41</v>
      </c>
    </row>
    <row r="206" spans="1:79" s="6" customFormat="1" ht="12.75" customHeight="1">
      <c r="A206" s="109" t="s">
        <v>218</v>
      </c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1"/>
      <c r="U206" s="107">
        <v>0</v>
      </c>
      <c r="V206" s="107"/>
      <c r="W206" s="107"/>
      <c r="X206" s="107"/>
      <c r="Y206" s="107"/>
      <c r="Z206" s="107">
        <v>0</v>
      </c>
      <c r="AA206" s="107"/>
      <c r="AB206" s="107"/>
      <c r="AC206" s="107"/>
      <c r="AD206" s="107"/>
      <c r="AE206" s="107">
        <v>0</v>
      </c>
      <c r="AF206" s="107"/>
      <c r="AG206" s="107"/>
      <c r="AH206" s="107"/>
      <c r="AI206" s="107"/>
      <c r="AJ206" s="107">
        <v>0</v>
      </c>
      <c r="AK206" s="107"/>
      <c r="AL206" s="107"/>
      <c r="AM206" s="107"/>
      <c r="AN206" s="107"/>
      <c r="AO206" s="107">
        <v>194629</v>
      </c>
      <c r="AP206" s="107"/>
      <c r="AQ206" s="107"/>
      <c r="AR206" s="107"/>
      <c r="AS206" s="107"/>
      <c r="AT206" s="107">
        <v>0</v>
      </c>
      <c r="AU206" s="107"/>
      <c r="AV206" s="107"/>
      <c r="AW206" s="107"/>
      <c r="AX206" s="107"/>
      <c r="AY206" s="107">
        <v>208642</v>
      </c>
      <c r="AZ206" s="107"/>
      <c r="BA206" s="107"/>
      <c r="BB206" s="107"/>
      <c r="BC206" s="107"/>
      <c r="BD206" s="107">
        <v>0</v>
      </c>
      <c r="BE206" s="107"/>
      <c r="BF206" s="107"/>
      <c r="BG206" s="107"/>
      <c r="BH206" s="107"/>
      <c r="BI206" s="107">
        <v>223456</v>
      </c>
      <c r="BJ206" s="107"/>
      <c r="BK206" s="107"/>
      <c r="BL206" s="107"/>
      <c r="BM206" s="107"/>
      <c r="BN206" s="107">
        <v>0</v>
      </c>
      <c r="BO206" s="107"/>
      <c r="BP206" s="107"/>
      <c r="BQ206" s="107"/>
      <c r="BR206" s="107"/>
      <c r="CA206" s="6" t="s">
        <v>42</v>
      </c>
    </row>
    <row r="207" spans="1:79" s="25" customFormat="1" ht="12.75" customHeight="1">
      <c r="A207" s="60" t="s">
        <v>219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2"/>
      <c r="U207" s="108">
        <v>0</v>
      </c>
      <c r="V207" s="108"/>
      <c r="W207" s="108"/>
      <c r="X207" s="108"/>
      <c r="Y207" s="108"/>
      <c r="Z207" s="108">
        <v>0</v>
      </c>
      <c r="AA207" s="108"/>
      <c r="AB207" s="108"/>
      <c r="AC207" s="108"/>
      <c r="AD207" s="108"/>
      <c r="AE207" s="108">
        <v>0</v>
      </c>
      <c r="AF207" s="108"/>
      <c r="AG207" s="108"/>
      <c r="AH207" s="108"/>
      <c r="AI207" s="108"/>
      <c r="AJ207" s="108">
        <v>0</v>
      </c>
      <c r="AK207" s="108"/>
      <c r="AL207" s="108"/>
      <c r="AM207" s="108"/>
      <c r="AN207" s="108"/>
      <c r="AO207" s="108">
        <v>161793</v>
      </c>
      <c r="AP207" s="108"/>
      <c r="AQ207" s="108"/>
      <c r="AR207" s="108"/>
      <c r="AS207" s="108"/>
      <c r="AT207" s="108">
        <v>0</v>
      </c>
      <c r="AU207" s="108"/>
      <c r="AV207" s="108"/>
      <c r="AW207" s="108"/>
      <c r="AX207" s="108"/>
      <c r="AY207" s="108">
        <v>173443</v>
      </c>
      <c r="AZ207" s="108"/>
      <c r="BA207" s="108"/>
      <c r="BB207" s="108"/>
      <c r="BC207" s="108"/>
      <c r="BD207" s="108">
        <v>0</v>
      </c>
      <c r="BE207" s="108"/>
      <c r="BF207" s="108"/>
      <c r="BG207" s="108"/>
      <c r="BH207" s="108"/>
      <c r="BI207" s="108">
        <v>185744</v>
      </c>
      <c r="BJ207" s="108"/>
      <c r="BK207" s="108"/>
      <c r="BL207" s="108"/>
      <c r="BM207" s="108"/>
      <c r="BN207" s="108">
        <v>0</v>
      </c>
      <c r="BO207" s="108"/>
      <c r="BP207" s="108"/>
      <c r="BQ207" s="108"/>
      <c r="BR207" s="108"/>
    </row>
    <row r="208" spans="1:79" s="25" customFormat="1" ht="12.75" customHeight="1">
      <c r="A208" s="60" t="s">
        <v>220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2"/>
      <c r="U208" s="108">
        <v>0</v>
      </c>
      <c r="V208" s="108"/>
      <c r="W208" s="108"/>
      <c r="X208" s="108"/>
      <c r="Y208" s="108"/>
      <c r="Z208" s="108">
        <v>0</v>
      </c>
      <c r="AA208" s="108"/>
      <c r="AB208" s="108"/>
      <c r="AC208" s="108"/>
      <c r="AD208" s="108"/>
      <c r="AE208" s="108">
        <v>0</v>
      </c>
      <c r="AF208" s="108"/>
      <c r="AG208" s="108"/>
      <c r="AH208" s="108"/>
      <c r="AI208" s="108"/>
      <c r="AJ208" s="108">
        <v>0</v>
      </c>
      <c r="AK208" s="108"/>
      <c r="AL208" s="108"/>
      <c r="AM208" s="108"/>
      <c r="AN208" s="108"/>
      <c r="AO208" s="108">
        <v>19447.400000000001</v>
      </c>
      <c r="AP208" s="108"/>
      <c r="AQ208" s="108"/>
      <c r="AR208" s="108"/>
      <c r="AS208" s="108"/>
      <c r="AT208" s="108">
        <v>0</v>
      </c>
      <c r="AU208" s="108"/>
      <c r="AV208" s="108"/>
      <c r="AW208" s="108"/>
      <c r="AX208" s="108"/>
      <c r="AY208" s="108">
        <v>20847</v>
      </c>
      <c r="AZ208" s="108"/>
      <c r="BA208" s="108"/>
      <c r="BB208" s="108"/>
      <c r="BC208" s="108"/>
      <c r="BD208" s="108">
        <v>0</v>
      </c>
      <c r="BE208" s="108"/>
      <c r="BF208" s="108"/>
      <c r="BG208" s="108"/>
      <c r="BH208" s="108"/>
      <c r="BI208" s="108">
        <v>22327</v>
      </c>
      <c r="BJ208" s="108"/>
      <c r="BK208" s="108"/>
      <c r="BL208" s="108"/>
      <c r="BM208" s="108"/>
      <c r="BN208" s="108">
        <v>0</v>
      </c>
      <c r="BO208" s="108"/>
      <c r="BP208" s="108"/>
      <c r="BQ208" s="108"/>
      <c r="BR208" s="108"/>
    </row>
    <row r="209" spans="1:79" s="25" customFormat="1" ht="12.75" customHeight="1">
      <c r="A209" s="60" t="s">
        <v>221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2"/>
      <c r="U209" s="108">
        <v>0</v>
      </c>
      <c r="V209" s="108"/>
      <c r="W209" s="108"/>
      <c r="X209" s="108"/>
      <c r="Y209" s="108"/>
      <c r="Z209" s="108">
        <v>0</v>
      </c>
      <c r="AA209" s="108"/>
      <c r="AB209" s="108"/>
      <c r="AC209" s="108"/>
      <c r="AD209" s="108"/>
      <c r="AE209" s="108">
        <v>0</v>
      </c>
      <c r="AF209" s="108"/>
      <c r="AG209" s="108"/>
      <c r="AH209" s="108"/>
      <c r="AI209" s="108"/>
      <c r="AJ209" s="108">
        <v>0</v>
      </c>
      <c r="AK209" s="108"/>
      <c r="AL209" s="108"/>
      <c r="AM209" s="108"/>
      <c r="AN209" s="108"/>
      <c r="AO209" s="108">
        <v>13388.6</v>
      </c>
      <c r="AP209" s="108"/>
      <c r="AQ209" s="108"/>
      <c r="AR209" s="108"/>
      <c r="AS209" s="108"/>
      <c r="AT209" s="108">
        <v>0</v>
      </c>
      <c r="AU209" s="108"/>
      <c r="AV209" s="108"/>
      <c r="AW209" s="108"/>
      <c r="AX209" s="108"/>
      <c r="AY209" s="108">
        <v>14352</v>
      </c>
      <c r="AZ209" s="108"/>
      <c r="BA209" s="108"/>
      <c r="BB209" s="108"/>
      <c r="BC209" s="108"/>
      <c r="BD209" s="108">
        <v>0</v>
      </c>
      <c r="BE209" s="108"/>
      <c r="BF209" s="108"/>
      <c r="BG209" s="108"/>
      <c r="BH209" s="108"/>
      <c r="BI209" s="108">
        <v>15385</v>
      </c>
      <c r="BJ209" s="108"/>
      <c r="BK209" s="108"/>
      <c r="BL209" s="108"/>
      <c r="BM209" s="108"/>
      <c r="BN209" s="108">
        <v>0</v>
      </c>
      <c r="BO209" s="108"/>
      <c r="BP209" s="108"/>
      <c r="BQ209" s="108"/>
      <c r="BR209" s="108"/>
    </row>
    <row r="210" spans="1:79" s="25" customFormat="1" ht="12.75" customHeight="1">
      <c r="A210" s="60" t="s">
        <v>222</v>
      </c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2"/>
      <c r="U210" s="108">
        <v>0</v>
      </c>
      <c r="V210" s="108"/>
      <c r="W210" s="108"/>
      <c r="X210" s="108"/>
      <c r="Y210" s="108"/>
      <c r="Z210" s="108">
        <v>0</v>
      </c>
      <c r="AA210" s="108"/>
      <c r="AB210" s="108"/>
      <c r="AC210" s="108"/>
      <c r="AD210" s="108"/>
      <c r="AE210" s="108">
        <v>0</v>
      </c>
      <c r="AF210" s="108"/>
      <c r="AG210" s="108"/>
      <c r="AH210" s="108"/>
      <c r="AI210" s="108"/>
      <c r="AJ210" s="108">
        <v>0</v>
      </c>
      <c r="AK210" s="108"/>
      <c r="AL210" s="108"/>
      <c r="AM210" s="108"/>
      <c r="AN210" s="108"/>
      <c r="AO210" s="108">
        <v>0</v>
      </c>
      <c r="AP210" s="108"/>
      <c r="AQ210" s="108"/>
      <c r="AR210" s="108"/>
      <c r="AS210" s="108"/>
      <c r="AT210" s="108">
        <v>0</v>
      </c>
      <c r="AU210" s="108"/>
      <c r="AV210" s="108"/>
      <c r="AW210" s="108"/>
      <c r="AX210" s="108"/>
      <c r="AY210" s="108">
        <v>0</v>
      </c>
      <c r="AZ210" s="108"/>
      <c r="BA210" s="108"/>
      <c r="BB210" s="108"/>
      <c r="BC210" s="108"/>
      <c r="BD210" s="108">
        <v>0</v>
      </c>
      <c r="BE210" s="108"/>
      <c r="BF210" s="108"/>
      <c r="BG210" s="108"/>
      <c r="BH210" s="108"/>
      <c r="BI210" s="108">
        <v>0</v>
      </c>
      <c r="BJ210" s="108"/>
      <c r="BK210" s="108"/>
      <c r="BL210" s="108"/>
      <c r="BM210" s="108"/>
      <c r="BN210" s="108">
        <v>0</v>
      </c>
      <c r="BO210" s="108"/>
      <c r="BP210" s="108"/>
      <c r="BQ210" s="108"/>
      <c r="BR210" s="108"/>
    </row>
    <row r="211" spans="1:79" s="6" customFormat="1" ht="12.75" customHeight="1">
      <c r="A211" s="109" t="s">
        <v>147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1"/>
      <c r="U211" s="107">
        <v>0</v>
      </c>
      <c r="V211" s="107"/>
      <c r="W211" s="107"/>
      <c r="X211" s="107"/>
      <c r="Y211" s="107"/>
      <c r="Z211" s="107">
        <v>0</v>
      </c>
      <c r="AA211" s="107"/>
      <c r="AB211" s="107"/>
      <c r="AC211" s="107"/>
      <c r="AD211" s="107"/>
      <c r="AE211" s="107">
        <v>0</v>
      </c>
      <c r="AF211" s="107"/>
      <c r="AG211" s="107"/>
      <c r="AH211" s="107"/>
      <c r="AI211" s="107"/>
      <c r="AJ211" s="107">
        <v>0</v>
      </c>
      <c r="AK211" s="107"/>
      <c r="AL211" s="107"/>
      <c r="AM211" s="107"/>
      <c r="AN211" s="107"/>
      <c r="AO211" s="107">
        <v>194629</v>
      </c>
      <c r="AP211" s="107"/>
      <c r="AQ211" s="107"/>
      <c r="AR211" s="107"/>
      <c r="AS211" s="107"/>
      <c r="AT211" s="107">
        <v>0</v>
      </c>
      <c r="AU211" s="107"/>
      <c r="AV211" s="107"/>
      <c r="AW211" s="107"/>
      <c r="AX211" s="107"/>
      <c r="AY211" s="107">
        <v>208642</v>
      </c>
      <c r="AZ211" s="107"/>
      <c r="BA211" s="107"/>
      <c r="BB211" s="107"/>
      <c r="BC211" s="107"/>
      <c r="BD211" s="107">
        <v>0</v>
      </c>
      <c r="BE211" s="107"/>
      <c r="BF211" s="107"/>
      <c r="BG211" s="107"/>
      <c r="BH211" s="107"/>
      <c r="BI211" s="107">
        <v>223456</v>
      </c>
      <c r="BJ211" s="107"/>
      <c r="BK211" s="107"/>
      <c r="BL211" s="107"/>
      <c r="BM211" s="107"/>
      <c r="BN211" s="107">
        <v>0</v>
      </c>
      <c r="BO211" s="107"/>
      <c r="BP211" s="107"/>
      <c r="BQ211" s="107"/>
      <c r="BR211" s="107"/>
    </row>
    <row r="212" spans="1:79" s="25" customFormat="1" ht="38.25" customHeight="1">
      <c r="A212" s="60" t="s">
        <v>223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2"/>
      <c r="U212" s="108" t="s">
        <v>173</v>
      </c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 t="s">
        <v>173</v>
      </c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 t="s">
        <v>173</v>
      </c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 t="s">
        <v>173</v>
      </c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 t="s">
        <v>173</v>
      </c>
      <c r="BJ212" s="108"/>
      <c r="BK212" s="108"/>
      <c r="BL212" s="108"/>
      <c r="BM212" s="108"/>
      <c r="BN212" s="108"/>
      <c r="BO212" s="108"/>
      <c r="BP212" s="108"/>
      <c r="BQ212" s="108"/>
      <c r="BR212" s="108"/>
    </row>
    <row r="215" spans="1:79" ht="14.25" customHeight="1">
      <c r="A215" s="33" t="s">
        <v>125</v>
      </c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</row>
    <row r="216" spans="1:79" ht="15" customHeight="1">
      <c r="A216" s="47" t="s">
        <v>6</v>
      </c>
      <c r="B216" s="48"/>
      <c r="C216" s="48"/>
      <c r="D216" s="47" t="s">
        <v>10</v>
      </c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9"/>
      <c r="W216" s="53" t="s">
        <v>237</v>
      </c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 t="s">
        <v>241</v>
      </c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 t="s">
        <v>252</v>
      </c>
      <c r="AV216" s="53"/>
      <c r="AW216" s="53"/>
      <c r="AX216" s="53"/>
      <c r="AY216" s="53"/>
      <c r="AZ216" s="53"/>
      <c r="BA216" s="53" t="s">
        <v>259</v>
      </c>
      <c r="BB216" s="53"/>
      <c r="BC216" s="53"/>
      <c r="BD216" s="53"/>
      <c r="BE216" s="53"/>
      <c r="BF216" s="53"/>
      <c r="BG216" s="53" t="s">
        <v>268</v>
      </c>
      <c r="BH216" s="53"/>
      <c r="BI216" s="53"/>
      <c r="BJ216" s="53"/>
      <c r="BK216" s="53"/>
      <c r="BL216" s="53"/>
    </row>
    <row r="217" spans="1:79" ht="15" customHeight="1">
      <c r="A217" s="104"/>
      <c r="B217" s="105"/>
      <c r="C217" s="105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6"/>
      <c r="W217" s="53" t="s">
        <v>4</v>
      </c>
      <c r="X217" s="53"/>
      <c r="Y217" s="53"/>
      <c r="Z217" s="53"/>
      <c r="AA217" s="53"/>
      <c r="AB217" s="53"/>
      <c r="AC217" s="53" t="s">
        <v>3</v>
      </c>
      <c r="AD217" s="53"/>
      <c r="AE217" s="53"/>
      <c r="AF217" s="53"/>
      <c r="AG217" s="53"/>
      <c r="AH217" s="53"/>
      <c r="AI217" s="53" t="s">
        <v>4</v>
      </c>
      <c r="AJ217" s="53"/>
      <c r="AK217" s="53"/>
      <c r="AL217" s="53"/>
      <c r="AM217" s="53"/>
      <c r="AN217" s="53"/>
      <c r="AO217" s="53" t="s">
        <v>3</v>
      </c>
      <c r="AP217" s="53"/>
      <c r="AQ217" s="53"/>
      <c r="AR217" s="53"/>
      <c r="AS217" s="53"/>
      <c r="AT217" s="53"/>
      <c r="AU217" s="92" t="s">
        <v>4</v>
      </c>
      <c r="AV217" s="92"/>
      <c r="AW217" s="92"/>
      <c r="AX217" s="92" t="s">
        <v>3</v>
      </c>
      <c r="AY217" s="92"/>
      <c r="AZ217" s="92"/>
      <c r="BA217" s="92" t="s">
        <v>4</v>
      </c>
      <c r="BB217" s="92"/>
      <c r="BC217" s="92"/>
      <c r="BD217" s="92" t="s">
        <v>3</v>
      </c>
      <c r="BE217" s="92"/>
      <c r="BF217" s="92"/>
      <c r="BG217" s="92" t="s">
        <v>4</v>
      </c>
      <c r="BH217" s="92"/>
      <c r="BI217" s="92"/>
      <c r="BJ217" s="92" t="s">
        <v>3</v>
      </c>
      <c r="BK217" s="92"/>
      <c r="BL217" s="92"/>
    </row>
    <row r="218" spans="1:79" ht="57" customHeight="1">
      <c r="A218" s="50"/>
      <c r="B218" s="51"/>
      <c r="C218" s="51"/>
      <c r="D218" s="50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2"/>
      <c r="W218" s="53" t="s">
        <v>12</v>
      </c>
      <c r="X218" s="53"/>
      <c r="Y218" s="53"/>
      <c r="Z218" s="53" t="s">
        <v>11</v>
      </c>
      <c r="AA218" s="53"/>
      <c r="AB218" s="53"/>
      <c r="AC218" s="53" t="s">
        <v>12</v>
      </c>
      <c r="AD218" s="53"/>
      <c r="AE218" s="53"/>
      <c r="AF218" s="53" t="s">
        <v>11</v>
      </c>
      <c r="AG218" s="53"/>
      <c r="AH218" s="53"/>
      <c r="AI218" s="53" t="s">
        <v>12</v>
      </c>
      <c r="AJ218" s="53"/>
      <c r="AK218" s="53"/>
      <c r="AL218" s="53" t="s">
        <v>11</v>
      </c>
      <c r="AM218" s="53"/>
      <c r="AN218" s="53"/>
      <c r="AO218" s="53" t="s">
        <v>12</v>
      </c>
      <c r="AP218" s="53"/>
      <c r="AQ218" s="53"/>
      <c r="AR218" s="53" t="s">
        <v>11</v>
      </c>
      <c r="AS218" s="53"/>
      <c r="AT218" s="53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</row>
    <row r="219" spans="1:79" ht="15" customHeight="1">
      <c r="A219" s="39">
        <v>1</v>
      </c>
      <c r="B219" s="40"/>
      <c r="C219" s="40"/>
      <c r="D219" s="39">
        <v>2</v>
      </c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1"/>
      <c r="W219" s="53">
        <v>3</v>
      </c>
      <c r="X219" s="53"/>
      <c r="Y219" s="53"/>
      <c r="Z219" s="53">
        <v>4</v>
      </c>
      <c r="AA219" s="53"/>
      <c r="AB219" s="53"/>
      <c r="AC219" s="53">
        <v>5</v>
      </c>
      <c r="AD219" s="53"/>
      <c r="AE219" s="53"/>
      <c r="AF219" s="53">
        <v>6</v>
      </c>
      <c r="AG219" s="53"/>
      <c r="AH219" s="53"/>
      <c r="AI219" s="53">
        <v>7</v>
      </c>
      <c r="AJ219" s="53"/>
      <c r="AK219" s="53"/>
      <c r="AL219" s="53">
        <v>8</v>
      </c>
      <c r="AM219" s="53"/>
      <c r="AN219" s="53"/>
      <c r="AO219" s="53">
        <v>9</v>
      </c>
      <c r="AP219" s="53"/>
      <c r="AQ219" s="53"/>
      <c r="AR219" s="53">
        <v>10</v>
      </c>
      <c r="AS219" s="53"/>
      <c r="AT219" s="53"/>
      <c r="AU219" s="53">
        <v>11</v>
      </c>
      <c r="AV219" s="53"/>
      <c r="AW219" s="53"/>
      <c r="AX219" s="53">
        <v>12</v>
      </c>
      <c r="AY219" s="53"/>
      <c r="AZ219" s="53"/>
      <c r="BA219" s="53">
        <v>13</v>
      </c>
      <c r="BB219" s="53"/>
      <c r="BC219" s="53"/>
      <c r="BD219" s="53">
        <v>14</v>
      </c>
      <c r="BE219" s="53"/>
      <c r="BF219" s="53"/>
      <c r="BG219" s="53">
        <v>15</v>
      </c>
      <c r="BH219" s="53"/>
      <c r="BI219" s="53"/>
      <c r="BJ219" s="53">
        <v>16</v>
      </c>
      <c r="BK219" s="53"/>
      <c r="BL219" s="53"/>
    </row>
    <row r="220" spans="1:79" s="1" customFormat="1" ht="12.75" hidden="1" customHeight="1">
      <c r="A220" s="67" t="s">
        <v>69</v>
      </c>
      <c r="B220" s="68"/>
      <c r="C220" s="68"/>
      <c r="D220" s="67" t="s">
        <v>57</v>
      </c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9"/>
      <c r="W220" s="77" t="s">
        <v>72</v>
      </c>
      <c r="X220" s="77"/>
      <c r="Y220" s="77"/>
      <c r="Z220" s="77" t="s">
        <v>73</v>
      </c>
      <c r="AA220" s="77"/>
      <c r="AB220" s="77"/>
      <c r="AC220" s="99" t="s">
        <v>74</v>
      </c>
      <c r="AD220" s="99"/>
      <c r="AE220" s="99"/>
      <c r="AF220" s="99" t="s">
        <v>75</v>
      </c>
      <c r="AG220" s="99"/>
      <c r="AH220" s="99"/>
      <c r="AI220" s="77" t="s">
        <v>76</v>
      </c>
      <c r="AJ220" s="77"/>
      <c r="AK220" s="77"/>
      <c r="AL220" s="77" t="s">
        <v>77</v>
      </c>
      <c r="AM220" s="77"/>
      <c r="AN220" s="77"/>
      <c r="AO220" s="99" t="s">
        <v>104</v>
      </c>
      <c r="AP220" s="99"/>
      <c r="AQ220" s="99"/>
      <c r="AR220" s="99" t="s">
        <v>78</v>
      </c>
      <c r="AS220" s="99"/>
      <c r="AT220" s="99"/>
      <c r="AU220" s="77" t="s">
        <v>105</v>
      </c>
      <c r="AV220" s="77"/>
      <c r="AW220" s="77"/>
      <c r="AX220" s="99" t="s">
        <v>106</v>
      </c>
      <c r="AY220" s="99"/>
      <c r="AZ220" s="99"/>
      <c r="BA220" s="77" t="s">
        <v>107</v>
      </c>
      <c r="BB220" s="77"/>
      <c r="BC220" s="77"/>
      <c r="BD220" s="99" t="s">
        <v>108</v>
      </c>
      <c r="BE220" s="99"/>
      <c r="BF220" s="99"/>
      <c r="BG220" s="77" t="s">
        <v>109</v>
      </c>
      <c r="BH220" s="77"/>
      <c r="BI220" s="77"/>
      <c r="BJ220" s="99" t="s">
        <v>110</v>
      </c>
      <c r="BK220" s="99"/>
      <c r="BL220" s="99"/>
      <c r="CA220" s="1" t="s">
        <v>103</v>
      </c>
    </row>
    <row r="221" spans="1:79" s="25" customFormat="1" ht="12.75" customHeight="1">
      <c r="A221" s="57">
        <v>1</v>
      </c>
      <c r="B221" s="58"/>
      <c r="C221" s="58"/>
      <c r="D221" s="60" t="s">
        <v>224</v>
      </c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2"/>
      <c r="W221" s="102">
        <v>0</v>
      </c>
      <c r="X221" s="102"/>
      <c r="Y221" s="102"/>
      <c r="Z221" s="102">
        <v>0</v>
      </c>
      <c r="AA221" s="102"/>
      <c r="AB221" s="102"/>
      <c r="AC221" s="102">
        <v>0</v>
      </c>
      <c r="AD221" s="102"/>
      <c r="AE221" s="102"/>
      <c r="AF221" s="102">
        <v>0</v>
      </c>
      <c r="AG221" s="102"/>
      <c r="AH221" s="102"/>
      <c r="AI221" s="102">
        <v>0</v>
      </c>
      <c r="AJ221" s="102"/>
      <c r="AK221" s="102"/>
      <c r="AL221" s="102">
        <v>0</v>
      </c>
      <c r="AM221" s="102"/>
      <c r="AN221" s="102"/>
      <c r="AO221" s="102">
        <v>0</v>
      </c>
      <c r="AP221" s="102"/>
      <c r="AQ221" s="102"/>
      <c r="AR221" s="102">
        <v>0</v>
      </c>
      <c r="AS221" s="102"/>
      <c r="AT221" s="102"/>
      <c r="AU221" s="102">
        <v>1</v>
      </c>
      <c r="AV221" s="102"/>
      <c r="AW221" s="102"/>
      <c r="AX221" s="102">
        <v>0</v>
      </c>
      <c r="AY221" s="102"/>
      <c r="AZ221" s="102"/>
      <c r="BA221" s="102">
        <v>1</v>
      </c>
      <c r="BB221" s="102"/>
      <c r="BC221" s="102"/>
      <c r="BD221" s="102">
        <v>0</v>
      </c>
      <c r="BE221" s="102"/>
      <c r="BF221" s="102"/>
      <c r="BG221" s="102">
        <v>1</v>
      </c>
      <c r="BH221" s="102"/>
      <c r="BI221" s="102"/>
      <c r="BJ221" s="102">
        <v>0</v>
      </c>
      <c r="BK221" s="102"/>
      <c r="BL221" s="102"/>
      <c r="CA221" s="25" t="s">
        <v>43</v>
      </c>
    </row>
    <row r="222" spans="1:79" s="25" customFormat="1" ht="12.75" customHeight="1">
      <c r="A222" s="57">
        <v>2</v>
      </c>
      <c r="B222" s="58"/>
      <c r="C222" s="58"/>
      <c r="D222" s="60" t="s">
        <v>225</v>
      </c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2"/>
      <c r="W222" s="102">
        <v>0</v>
      </c>
      <c r="X222" s="102"/>
      <c r="Y222" s="102"/>
      <c r="Z222" s="102">
        <v>0</v>
      </c>
      <c r="AA222" s="102"/>
      <c r="AB222" s="102"/>
      <c r="AC222" s="102">
        <v>0</v>
      </c>
      <c r="AD222" s="102"/>
      <c r="AE222" s="102"/>
      <c r="AF222" s="102">
        <v>0</v>
      </c>
      <c r="AG222" s="102"/>
      <c r="AH222" s="102"/>
      <c r="AI222" s="102">
        <v>0</v>
      </c>
      <c r="AJ222" s="102"/>
      <c r="AK222" s="102"/>
      <c r="AL222" s="102">
        <v>0</v>
      </c>
      <c r="AM222" s="102"/>
      <c r="AN222" s="102"/>
      <c r="AO222" s="102">
        <v>0</v>
      </c>
      <c r="AP222" s="102"/>
      <c r="AQ222" s="102"/>
      <c r="AR222" s="102">
        <v>0</v>
      </c>
      <c r="AS222" s="102"/>
      <c r="AT222" s="102"/>
      <c r="AU222" s="102">
        <v>1.5</v>
      </c>
      <c r="AV222" s="102"/>
      <c r="AW222" s="102"/>
      <c r="AX222" s="102">
        <v>0</v>
      </c>
      <c r="AY222" s="102"/>
      <c r="AZ222" s="102"/>
      <c r="BA222" s="102">
        <v>1.5</v>
      </c>
      <c r="BB222" s="102"/>
      <c r="BC222" s="102"/>
      <c r="BD222" s="102">
        <v>0</v>
      </c>
      <c r="BE222" s="102"/>
      <c r="BF222" s="102"/>
      <c r="BG222" s="102">
        <v>1.5</v>
      </c>
      <c r="BH222" s="102"/>
      <c r="BI222" s="102"/>
      <c r="BJ222" s="102">
        <v>0</v>
      </c>
      <c r="BK222" s="102"/>
      <c r="BL222" s="102"/>
    </row>
    <row r="223" spans="1:79" s="6" customFormat="1" ht="12.75" customHeight="1">
      <c r="A223" s="86">
        <v>3</v>
      </c>
      <c r="B223" s="87"/>
      <c r="C223" s="87"/>
      <c r="D223" s="109" t="s">
        <v>226</v>
      </c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1"/>
      <c r="W223" s="100">
        <v>0</v>
      </c>
      <c r="X223" s="100"/>
      <c r="Y223" s="100"/>
      <c r="Z223" s="100">
        <v>0</v>
      </c>
      <c r="AA223" s="100"/>
      <c r="AB223" s="100"/>
      <c r="AC223" s="100">
        <v>0</v>
      </c>
      <c r="AD223" s="100"/>
      <c r="AE223" s="100"/>
      <c r="AF223" s="100">
        <v>0</v>
      </c>
      <c r="AG223" s="100"/>
      <c r="AH223" s="100"/>
      <c r="AI223" s="100">
        <v>0</v>
      </c>
      <c r="AJ223" s="100"/>
      <c r="AK223" s="100"/>
      <c r="AL223" s="100">
        <v>0</v>
      </c>
      <c r="AM223" s="100"/>
      <c r="AN223" s="100"/>
      <c r="AO223" s="100">
        <v>0</v>
      </c>
      <c r="AP223" s="100"/>
      <c r="AQ223" s="100"/>
      <c r="AR223" s="100">
        <v>0</v>
      </c>
      <c r="AS223" s="100"/>
      <c r="AT223" s="100"/>
      <c r="AU223" s="100">
        <v>2.5</v>
      </c>
      <c r="AV223" s="100"/>
      <c r="AW223" s="100"/>
      <c r="AX223" s="100">
        <v>0</v>
      </c>
      <c r="AY223" s="100"/>
      <c r="AZ223" s="100"/>
      <c r="BA223" s="100">
        <v>2.5</v>
      </c>
      <c r="BB223" s="100"/>
      <c r="BC223" s="100"/>
      <c r="BD223" s="100">
        <v>0</v>
      </c>
      <c r="BE223" s="100"/>
      <c r="BF223" s="100"/>
      <c r="BG223" s="100">
        <v>2.5</v>
      </c>
      <c r="BH223" s="100"/>
      <c r="BI223" s="100"/>
      <c r="BJ223" s="100">
        <v>0</v>
      </c>
      <c r="BK223" s="100"/>
      <c r="BL223" s="100"/>
    </row>
    <row r="224" spans="1:79" s="25" customFormat="1" ht="25.5" customHeight="1">
      <c r="A224" s="57">
        <v>4</v>
      </c>
      <c r="B224" s="58"/>
      <c r="C224" s="58"/>
      <c r="D224" s="60" t="s">
        <v>227</v>
      </c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2"/>
      <c r="W224" s="102" t="s">
        <v>173</v>
      </c>
      <c r="X224" s="102"/>
      <c r="Y224" s="102"/>
      <c r="Z224" s="102" t="s">
        <v>173</v>
      </c>
      <c r="AA224" s="102"/>
      <c r="AB224" s="102"/>
      <c r="AC224" s="102"/>
      <c r="AD224" s="102"/>
      <c r="AE224" s="102"/>
      <c r="AF224" s="102"/>
      <c r="AG224" s="102"/>
      <c r="AH224" s="102"/>
      <c r="AI224" s="102" t="s">
        <v>173</v>
      </c>
      <c r="AJ224" s="102"/>
      <c r="AK224" s="102"/>
      <c r="AL224" s="102" t="s">
        <v>173</v>
      </c>
      <c r="AM224" s="102"/>
      <c r="AN224" s="102"/>
      <c r="AO224" s="102"/>
      <c r="AP224" s="102"/>
      <c r="AQ224" s="102"/>
      <c r="AR224" s="102"/>
      <c r="AS224" s="102"/>
      <c r="AT224" s="102"/>
      <c r="AU224" s="102" t="s">
        <v>173</v>
      </c>
      <c r="AV224" s="102"/>
      <c r="AW224" s="102"/>
      <c r="AX224" s="102"/>
      <c r="AY224" s="102"/>
      <c r="AZ224" s="102"/>
      <c r="BA224" s="102" t="s">
        <v>173</v>
      </c>
      <c r="BB224" s="102"/>
      <c r="BC224" s="102"/>
      <c r="BD224" s="102"/>
      <c r="BE224" s="102"/>
      <c r="BF224" s="102"/>
      <c r="BG224" s="102" t="s">
        <v>173</v>
      </c>
      <c r="BH224" s="102"/>
      <c r="BI224" s="102"/>
      <c r="BJ224" s="102"/>
      <c r="BK224" s="102"/>
      <c r="BL224" s="102"/>
    </row>
    <row r="227" spans="1:79" ht="14.25" customHeight="1">
      <c r="A227" s="33" t="s">
        <v>153</v>
      </c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</row>
    <row r="228" spans="1:79" ht="14.25" customHeight="1">
      <c r="A228" s="33" t="s">
        <v>253</v>
      </c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</row>
    <row r="229" spans="1:79" ht="15" customHeight="1">
      <c r="A229" s="46" t="s">
        <v>236</v>
      </c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</row>
    <row r="230" spans="1:79" ht="15" customHeight="1">
      <c r="A230" s="53" t="s">
        <v>6</v>
      </c>
      <c r="B230" s="53"/>
      <c r="C230" s="53"/>
      <c r="D230" s="53"/>
      <c r="E230" s="53"/>
      <c r="F230" s="53"/>
      <c r="G230" s="53" t="s">
        <v>126</v>
      </c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 t="s">
        <v>13</v>
      </c>
      <c r="U230" s="53"/>
      <c r="V230" s="53"/>
      <c r="W230" s="53"/>
      <c r="X230" s="53"/>
      <c r="Y230" s="53"/>
      <c r="Z230" s="53"/>
      <c r="AA230" s="39" t="s">
        <v>237</v>
      </c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3"/>
      <c r="AP230" s="39" t="s">
        <v>240</v>
      </c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1"/>
      <c r="BE230" s="39" t="s">
        <v>247</v>
      </c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1"/>
    </row>
    <row r="231" spans="1:79" ht="32.1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 t="s">
        <v>4</v>
      </c>
      <c r="AB231" s="53"/>
      <c r="AC231" s="53"/>
      <c r="AD231" s="53"/>
      <c r="AE231" s="53"/>
      <c r="AF231" s="53" t="s">
        <v>3</v>
      </c>
      <c r="AG231" s="53"/>
      <c r="AH231" s="53"/>
      <c r="AI231" s="53"/>
      <c r="AJ231" s="53"/>
      <c r="AK231" s="53" t="s">
        <v>89</v>
      </c>
      <c r="AL231" s="53"/>
      <c r="AM231" s="53"/>
      <c r="AN231" s="53"/>
      <c r="AO231" s="53"/>
      <c r="AP231" s="53" t="s">
        <v>4</v>
      </c>
      <c r="AQ231" s="53"/>
      <c r="AR231" s="53"/>
      <c r="AS231" s="53"/>
      <c r="AT231" s="53"/>
      <c r="AU231" s="53" t="s">
        <v>3</v>
      </c>
      <c r="AV231" s="53"/>
      <c r="AW231" s="53"/>
      <c r="AX231" s="53"/>
      <c r="AY231" s="53"/>
      <c r="AZ231" s="53" t="s">
        <v>96</v>
      </c>
      <c r="BA231" s="53"/>
      <c r="BB231" s="53"/>
      <c r="BC231" s="53"/>
      <c r="BD231" s="53"/>
      <c r="BE231" s="53" t="s">
        <v>4</v>
      </c>
      <c r="BF231" s="53"/>
      <c r="BG231" s="53"/>
      <c r="BH231" s="53"/>
      <c r="BI231" s="53"/>
      <c r="BJ231" s="53" t="s">
        <v>3</v>
      </c>
      <c r="BK231" s="53"/>
      <c r="BL231" s="53"/>
      <c r="BM231" s="53"/>
      <c r="BN231" s="53"/>
      <c r="BO231" s="53" t="s">
        <v>127</v>
      </c>
      <c r="BP231" s="53"/>
      <c r="BQ231" s="53"/>
      <c r="BR231" s="53"/>
      <c r="BS231" s="53"/>
    </row>
    <row r="232" spans="1:79" ht="15" customHeight="1">
      <c r="A232" s="53">
        <v>1</v>
      </c>
      <c r="B232" s="53"/>
      <c r="C232" s="53"/>
      <c r="D232" s="53"/>
      <c r="E232" s="53"/>
      <c r="F232" s="53"/>
      <c r="G232" s="53">
        <v>2</v>
      </c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>
        <v>3</v>
      </c>
      <c r="U232" s="53"/>
      <c r="V232" s="53"/>
      <c r="W232" s="53"/>
      <c r="X232" s="53"/>
      <c r="Y232" s="53"/>
      <c r="Z232" s="53"/>
      <c r="AA232" s="53">
        <v>4</v>
      </c>
      <c r="AB232" s="53"/>
      <c r="AC232" s="53"/>
      <c r="AD232" s="53"/>
      <c r="AE232" s="53"/>
      <c r="AF232" s="53">
        <v>5</v>
      </c>
      <c r="AG232" s="53"/>
      <c r="AH232" s="53"/>
      <c r="AI232" s="53"/>
      <c r="AJ232" s="53"/>
      <c r="AK232" s="53">
        <v>6</v>
      </c>
      <c r="AL232" s="53"/>
      <c r="AM232" s="53"/>
      <c r="AN232" s="53"/>
      <c r="AO232" s="53"/>
      <c r="AP232" s="53">
        <v>7</v>
      </c>
      <c r="AQ232" s="53"/>
      <c r="AR232" s="53"/>
      <c r="AS232" s="53"/>
      <c r="AT232" s="53"/>
      <c r="AU232" s="53">
        <v>8</v>
      </c>
      <c r="AV232" s="53"/>
      <c r="AW232" s="53"/>
      <c r="AX232" s="53"/>
      <c r="AY232" s="53"/>
      <c r="AZ232" s="53">
        <v>9</v>
      </c>
      <c r="BA232" s="53"/>
      <c r="BB232" s="53"/>
      <c r="BC232" s="53"/>
      <c r="BD232" s="53"/>
      <c r="BE232" s="53">
        <v>10</v>
      </c>
      <c r="BF232" s="53"/>
      <c r="BG232" s="53"/>
      <c r="BH232" s="53"/>
      <c r="BI232" s="53"/>
      <c r="BJ232" s="53">
        <v>11</v>
      </c>
      <c r="BK232" s="53"/>
      <c r="BL232" s="53"/>
      <c r="BM232" s="53"/>
      <c r="BN232" s="53"/>
      <c r="BO232" s="53">
        <v>12</v>
      </c>
      <c r="BP232" s="53"/>
      <c r="BQ232" s="53"/>
      <c r="BR232" s="53"/>
      <c r="BS232" s="53"/>
    </row>
    <row r="233" spans="1:79" s="1" customFormat="1" ht="15" hidden="1" customHeight="1">
      <c r="A233" s="77" t="s">
        <v>69</v>
      </c>
      <c r="B233" s="77"/>
      <c r="C233" s="77"/>
      <c r="D233" s="77"/>
      <c r="E233" s="77"/>
      <c r="F233" s="77"/>
      <c r="G233" s="114" t="s">
        <v>57</v>
      </c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 t="s">
        <v>79</v>
      </c>
      <c r="U233" s="114"/>
      <c r="V233" s="114"/>
      <c r="W233" s="114"/>
      <c r="X233" s="114"/>
      <c r="Y233" s="114"/>
      <c r="Z233" s="114"/>
      <c r="AA233" s="99" t="s">
        <v>65</v>
      </c>
      <c r="AB233" s="99"/>
      <c r="AC233" s="99"/>
      <c r="AD233" s="99"/>
      <c r="AE233" s="99"/>
      <c r="AF233" s="99" t="s">
        <v>66</v>
      </c>
      <c r="AG233" s="99"/>
      <c r="AH233" s="99"/>
      <c r="AI233" s="99"/>
      <c r="AJ233" s="99"/>
      <c r="AK233" s="85" t="s">
        <v>122</v>
      </c>
      <c r="AL233" s="85"/>
      <c r="AM233" s="85"/>
      <c r="AN233" s="85"/>
      <c r="AO233" s="85"/>
      <c r="AP233" s="99" t="s">
        <v>67</v>
      </c>
      <c r="AQ233" s="99"/>
      <c r="AR233" s="99"/>
      <c r="AS233" s="99"/>
      <c r="AT233" s="99"/>
      <c r="AU233" s="99" t="s">
        <v>68</v>
      </c>
      <c r="AV233" s="99"/>
      <c r="AW233" s="99"/>
      <c r="AX233" s="99"/>
      <c r="AY233" s="99"/>
      <c r="AZ233" s="85" t="s">
        <v>122</v>
      </c>
      <c r="BA233" s="85"/>
      <c r="BB233" s="85"/>
      <c r="BC233" s="85"/>
      <c r="BD233" s="85"/>
      <c r="BE233" s="99" t="s">
        <v>58</v>
      </c>
      <c r="BF233" s="99"/>
      <c r="BG233" s="99"/>
      <c r="BH233" s="99"/>
      <c r="BI233" s="99"/>
      <c r="BJ233" s="99" t="s">
        <v>59</v>
      </c>
      <c r="BK233" s="99"/>
      <c r="BL233" s="99"/>
      <c r="BM233" s="99"/>
      <c r="BN233" s="99"/>
      <c r="BO233" s="85" t="s">
        <v>122</v>
      </c>
      <c r="BP233" s="85"/>
      <c r="BQ233" s="85"/>
      <c r="BR233" s="85"/>
      <c r="BS233" s="85"/>
      <c r="CA233" s="1" t="s">
        <v>44</v>
      </c>
    </row>
    <row r="234" spans="1:79" s="6" customFormat="1" ht="12.75" customHeight="1">
      <c r="A234" s="98"/>
      <c r="B234" s="98"/>
      <c r="C234" s="98"/>
      <c r="D234" s="98"/>
      <c r="E234" s="98"/>
      <c r="F234" s="98"/>
      <c r="G234" s="115" t="s">
        <v>147</v>
      </c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6"/>
      <c r="U234" s="116"/>
      <c r="V234" s="116"/>
      <c r="W234" s="116"/>
      <c r="X234" s="116"/>
      <c r="Y234" s="116"/>
      <c r="Z234" s="116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>
        <f>IF(ISNUMBER(AA234),AA234,0)+IF(ISNUMBER(AF234),AF234,0)</f>
        <v>0</v>
      </c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>
        <f>IF(ISNUMBER(AP234),AP234,0)+IF(ISNUMBER(AU234),AU234,0)</f>
        <v>0</v>
      </c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/>
      <c r="BN234" s="107"/>
      <c r="BO234" s="107">
        <f>IF(ISNUMBER(BE234),BE234,0)+IF(ISNUMBER(BJ234),BJ234,0)</f>
        <v>0</v>
      </c>
      <c r="BP234" s="107"/>
      <c r="BQ234" s="107"/>
      <c r="BR234" s="107"/>
      <c r="BS234" s="107"/>
      <c r="CA234" s="6" t="s">
        <v>45</v>
      </c>
    </row>
    <row r="236" spans="1:79" ht="13.5" customHeight="1">
      <c r="A236" s="33" t="s">
        <v>269</v>
      </c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</row>
    <row r="237" spans="1:79" ht="15" customHeight="1">
      <c r="A237" s="73" t="s">
        <v>236</v>
      </c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</row>
    <row r="238" spans="1:79" ht="15" customHeight="1">
      <c r="A238" s="53" t="s">
        <v>6</v>
      </c>
      <c r="B238" s="53"/>
      <c r="C238" s="53"/>
      <c r="D238" s="53"/>
      <c r="E238" s="53"/>
      <c r="F238" s="53"/>
      <c r="G238" s="53" t="s">
        <v>126</v>
      </c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 t="s">
        <v>13</v>
      </c>
      <c r="U238" s="53"/>
      <c r="V238" s="53"/>
      <c r="W238" s="53"/>
      <c r="X238" s="53"/>
      <c r="Y238" s="53"/>
      <c r="Z238" s="53"/>
      <c r="AA238" s="39" t="s">
        <v>258</v>
      </c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3"/>
      <c r="AP238" s="39" t="s">
        <v>263</v>
      </c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1"/>
    </row>
    <row r="239" spans="1:79" ht="32.1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 t="s">
        <v>4</v>
      </c>
      <c r="AB239" s="53"/>
      <c r="AC239" s="53"/>
      <c r="AD239" s="53"/>
      <c r="AE239" s="53"/>
      <c r="AF239" s="53" t="s">
        <v>3</v>
      </c>
      <c r="AG239" s="53"/>
      <c r="AH239" s="53"/>
      <c r="AI239" s="53"/>
      <c r="AJ239" s="53"/>
      <c r="AK239" s="53" t="s">
        <v>89</v>
      </c>
      <c r="AL239" s="53"/>
      <c r="AM239" s="53"/>
      <c r="AN239" s="53"/>
      <c r="AO239" s="53"/>
      <c r="AP239" s="53" t="s">
        <v>4</v>
      </c>
      <c r="AQ239" s="53"/>
      <c r="AR239" s="53"/>
      <c r="AS239" s="53"/>
      <c r="AT239" s="53"/>
      <c r="AU239" s="53" t="s">
        <v>3</v>
      </c>
      <c r="AV239" s="53"/>
      <c r="AW239" s="53"/>
      <c r="AX239" s="53"/>
      <c r="AY239" s="53"/>
      <c r="AZ239" s="53" t="s">
        <v>96</v>
      </c>
      <c r="BA239" s="53"/>
      <c r="BB239" s="53"/>
      <c r="BC239" s="53"/>
      <c r="BD239" s="53"/>
    </row>
    <row r="240" spans="1:79" ht="15" customHeight="1">
      <c r="A240" s="53">
        <v>1</v>
      </c>
      <c r="B240" s="53"/>
      <c r="C240" s="53"/>
      <c r="D240" s="53"/>
      <c r="E240" s="53"/>
      <c r="F240" s="53"/>
      <c r="G240" s="53">
        <v>2</v>
      </c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>
        <v>3</v>
      </c>
      <c r="U240" s="53"/>
      <c r="V240" s="53"/>
      <c r="W240" s="53"/>
      <c r="X240" s="53"/>
      <c r="Y240" s="53"/>
      <c r="Z240" s="53"/>
      <c r="AA240" s="53">
        <v>4</v>
      </c>
      <c r="AB240" s="53"/>
      <c r="AC240" s="53"/>
      <c r="AD240" s="53"/>
      <c r="AE240" s="53"/>
      <c r="AF240" s="53">
        <v>5</v>
      </c>
      <c r="AG240" s="53"/>
      <c r="AH240" s="53"/>
      <c r="AI240" s="53"/>
      <c r="AJ240" s="53"/>
      <c r="AK240" s="53">
        <v>6</v>
      </c>
      <c r="AL240" s="53"/>
      <c r="AM240" s="53"/>
      <c r="AN240" s="53"/>
      <c r="AO240" s="53"/>
      <c r="AP240" s="53">
        <v>7</v>
      </c>
      <c r="AQ240" s="53"/>
      <c r="AR240" s="53"/>
      <c r="AS240" s="53"/>
      <c r="AT240" s="53"/>
      <c r="AU240" s="53">
        <v>8</v>
      </c>
      <c r="AV240" s="53"/>
      <c r="AW240" s="53"/>
      <c r="AX240" s="53"/>
      <c r="AY240" s="53"/>
      <c r="AZ240" s="53">
        <v>9</v>
      </c>
      <c r="BA240" s="53"/>
      <c r="BB240" s="53"/>
      <c r="BC240" s="53"/>
      <c r="BD240" s="53"/>
    </row>
    <row r="241" spans="1:79" s="1" customFormat="1" ht="12" hidden="1" customHeight="1">
      <c r="A241" s="77" t="s">
        <v>69</v>
      </c>
      <c r="B241" s="77"/>
      <c r="C241" s="77"/>
      <c r="D241" s="77"/>
      <c r="E241" s="77"/>
      <c r="F241" s="77"/>
      <c r="G241" s="114" t="s">
        <v>57</v>
      </c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 t="s">
        <v>79</v>
      </c>
      <c r="U241" s="114"/>
      <c r="V241" s="114"/>
      <c r="W241" s="114"/>
      <c r="X241" s="114"/>
      <c r="Y241" s="114"/>
      <c r="Z241" s="114"/>
      <c r="AA241" s="99" t="s">
        <v>60</v>
      </c>
      <c r="AB241" s="99"/>
      <c r="AC241" s="99"/>
      <c r="AD241" s="99"/>
      <c r="AE241" s="99"/>
      <c r="AF241" s="99" t="s">
        <v>61</v>
      </c>
      <c r="AG241" s="99"/>
      <c r="AH241" s="99"/>
      <c r="AI241" s="99"/>
      <c r="AJ241" s="99"/>
      <c r="AK241" s="85" t="s">
        <v>122</v>
      </c>
      <c r="AL241" s="85"/>
      <c r="AM241" s="85"/>
      <c r="AN241" s="85"/>
      <c r="AO241" s="85"/>
      <c r="AP241" s="99" t="s">
        <v>62</v>
      </c>
      <c r="AQ241" s="99"/>
      <c r="AR241" s="99"/>
      <c r="AS241" s="99"/>
      <c r="AT241" s="99"/>
      <c r="AU241" s="99" t="s">
        <v>63</v>
      </c>
      <c r="AV241" s="99"/>
      <c r="AW241" s="99"/>
      <c r="AX241" s="99"/>
      <c r="AY241" s="99"/>
      <c r="AZ241" s="85" t="s">
        <v>122</v>
      </c>
      <c r="BA241" s="85"/>
      <c r="BB241" s="85"/>
      <c r="BC241" s="85"/>
      <c r="BD241" s="85"/>
      <c r="CA241" s="1" t="s">
        <v>46</v>
      </c>
    </row>
    <row r="242" spans="1:79" s="6" customFormat="1">
      <c r="A242" s="98"/>
      <c r="B242" s="98"/>
      <c r="C242" s="98"/>
      <c r="D242" s="98"/>
      <c r="E242" s="98"/>
      <c r="F242" s="98"/>
      <c r="G242" s="115" t="s">
        <v>147</v>
      </c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6"/>
      <c r="U242" s="116"/>
      <c r="V242" s="116"/>
      <c r="W242" s="116"/>
      <c r="X242" s="116"/>
      <c r="Y242" s="116"/>
      <c r="Z242" s="116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f>IF(ISNUMBER(AA242),AA242,0)+IF(ISNUMBER(AF242),AF242,0)</f>
        <v>0</v>
      </c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>
        <f>IF(ISNUMBER(AP242),AP242,0)+IF(ISNUMBER(AU242),AU242,0)</f>
        <v>0</v>
      </c>
      <c r="BA242" s="107"/>
      <c r="BB242" s="107"/>
      <c r="BC242" s="107"/>
      <c r="BD242" s="107"/>
      <c r="CA242" s="6" t="s">
        <v>47</v>
      </c>
    </row>
    <row r="245" spans="1:79" ht="14.25" customHeight="1">
      <c r="A245" s="33" t="s">
        <v>270</v>
      </c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</row>
    <row r="246" spans="1:79" ht="15" customHeight="1">
      <c r="A246" s="73" t="s">
        <v>236</v>
      </c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</row>
    <row r="247" spans="1:79" ht="23.1" customHeight="1">
      <c r="A247" s="53" t="s">
        <v>128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47" t="s">
        <v>129</v>
      </c>
      <c r="O247" s="48"/>
      <c r="P247" s="48"/>
      <c r="Q247" s="48"/>
      <c r="R247" s="48"/>
      <c r="S247" s="48"/>
      <c r="T247" s="48"/>
      <c r="U247" s="49"/>
      <c r="V247" s="47" t="s">
        <v>130</v>
      </c>
      <c r="W247" s="48"/>
      <c r="X247" s="48"/>
      <c r="Y247" s="48"/>
      <c r="Z247" s="49"/>
      <c r="AA247" s="53" t="s">
        <v>237</v>
      </c>
      <c r="AB247" s="53"/>
      <c r="AC247" s="53"/>
      <c r="AD247" s="53"/>
      <c r="AE247" s="53"/>
      <c r="AF247" s="53"/>
      <c r="AG247" s="53"/>
      <c r="AH247" s="53"/>
      <c r="AI247" s="53"/>
      <c r="AJ247" s="53" t="s">
        <v>240</v>
      </c>
      <c r="AK247" s="53"/>
      <c r="AL247" s="53"/>
      <c r="AM247" s="53"/>
      <c r="AN247" s="53"/>
      <c r="AO247" s="53"/>
      <c r="AP247" s="53"/>
      <c r="AQ247" s="53"/>
      <c r="AR247" s="53"/>
      <c r="AS247" s="53" t="s">
        <v>247</v>
      </c>
      <c r="AT247" s="53"/>
      <c r="AU247" s="53"/>
      <c r="AV247" s="53"/>
      <c r="AW247" s="53"/>
      <c r="AX247" s="53"/>
      <c r="AY247" s="53"/>
      <c r="AZ247" s="53"/>
      <c r="BA247" s="53"/>
      <c r="BB247" s="53" t="s">
        <v>258</v>
      </c>
      <c r="BC247" s="53"/>
      <c r="BD247" s="53"/>
      <c r="BE247" s="53"/>
      <c r="BF247" s="53"/>
      <c r="BG247" s="53"/>
      <c r="BH247" s="53"/>
      <c r="BI247" s="53"/>
      <c r="BJ247" s="53"/>
      <c r="BK247" s="53" t="s">
        <v>263</v>
      </c>
      <c r="BL247" s="53"/>
      <c r="BM247" s="53"/>
      <c r="BN247" s="53"/>
      <c r="BO247" s="53"/>
      <c r="BP247" s="53"/>
      <c r="BQ247" s="53"/>
      <c r="BR247" s="53"/>
      <c r="BS247" s="53"/>
    </row>
    <row r="248" spans="1:79" ht="95.2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0"/>
      <c r="O248" s="51"/>
      <c r="P248" s="51"/>
      <c r="Q248" s="51"/>
      <c r="R248" s="51"/>
      <c r="S248" s="51"/>
      <c r="T248" s="51"/>
      <c r="U248" s="52"/>
      <c r="V248" s="50"/>
      <c r="W248" s="51"/>
      <c r="X248" s="51"/>
      <c r="Y248" s="51"/>
      <c r="Z248" s="52"/>
      <c r="AA248" s="92" t="s">
        <v>133</v>
      </c>
      <c r="AB248" s="92"/>
      <c r="AC248" s="92"/>
      <c r="AD248" s="92"/>
      <c r="AE248" s="92"/>
      <c r="AF248" s="92" t="s">
        <v>134</v>
      </c>
      <c r="AG248" s="92"/>
      <c r="AH248" s="92"/>
      <c r="AI248" s="92"/>
      <c r="AJ248" s="92" t="s">
        <v>133</v>
      </c>
      <c r="AK248" s="92"/>
      <c r="AL248" s="92"/>
      <c r="AM248" s="92"/>
      <c r="AN248" s="92"/>
      <c r="AO248" s="92" t="s">
        <v>134</v>
      </c>
      <c r="AP248" s="92"/>
      <c r="AQ248" s="92"/>
      <c r="AR248" s="92"/>
      <c r="AS248" s="92" t="s">
        <v>133</v>
      </c>
      <c r="AT248" s="92"/>
      <c r="AU248" s="92"/>
      <c r="AV248" s="92"/>
      <c r="AW248" s="92"/>
      <c r="AX248" s="92" t="s">
        <v>134</v>
      </c>
      <c r="AY248" s="92"/>
      <c r="AZ248" s="92"/>
      <c r="BA248" s="92"/>
      <c r="BB248" s="92" t="s">
        <v>133</v>
      </c>
      <c r="BC248" s="92"/>
      <c r="BD248" s="92"/>
      <c r="BE248" s="92"/>
      <c r="BF248" s="92"/>
      <c r="BG248" s="92" t="s">
        <v>134</v>
      </c>
      <c r="BH248" s="92"/>
      <c r="BI248" s="92"/>
      <c r="BJ248" s="92"/>
      <c r="BK248" s="92" t="s">
        <v>133</v>
      </c>
      <c r="BL248" s="92"/>
      <c r="BM248" s="92"/>
      <c r="BN248" s="92"/>
      <c r="BO248" s="92"/>
      <c r="BP248" s="92" t="s">
        <v>134</v>
      </c>
      <c r="BQ248" s="92"/>
      <c r="BR248" s="92"/>
      <c r="BS248" s="92"/>
    </row>
    <row r="249" spans="1:79" ht="15" customHeight="1">
      <c r="A249" s="53">
        <v>1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39">
        <v>2</v>
      </c>
      <c r="O249" s="40"/>
      <c r="P249" s="40"/>
      <c r="Q249" s="40"/>
      <c r="R249" s="40"/>
      <c r="S249" s="40"/>
      <c r="T249" s="40"/>
      <c r="U249" s="41"/>
      <c r="V249" s="53">
        <v>3</v>
      </c>
      <c r="W249" s="53"/>
      <c r="X249" s="53"/>
      <c r="Y249" s="53"/>
      <c r="Z249" s="53"/>
      <c r="AA249" s="53">
        <v>4</v>
      </c>
      <c r="AB249" s="53"/>
      <c r="AC249" s="53"/>
      <c r="AD249" s="53"/>
      <c r="AE249" s="53"/>
      <c r="AF249" s="53">
        <v>5</v>
      </c>
      <c r="AG249" s="53"/>
      <c r="AH249" s="53"/>
      <c r="AI249" s="53"/>
      <c r="AJ249" s="53">
        <v>6</v>
      </c>
      <c r="AK249" s="53"/>
      <c r="AL249" s="53"/>
      <c r="AM249" s="53"/>
      <c r="AN249" s="53"/>
      <c r="AO249" s="53">
        <v>7</v>
      </c>
      <c r="AP249" s="53"/>
      <c r="AQ249" s="53"/>
      <c r="AR249" s="53"/>
      <c r="AS249" s="53">
        <v>8</v>
      </c>
      <c r="AT249" s="53"/>
      <c r="AU249" s="53"/>
      <c r="AV249" s="53"/>
      <c r="AW249" s="53"/>
      <c r="AX249" s="53">
        <v>9</v>
      </c>
      <c r="AY249" s="53"/>
      <c r="AZ249" s="53"/>
      <c r="BA249" s="53"/>
      <c r="BB249" s="53">
        <v>10</v>
      </c>
      <c r="BC249" s="53"/>
      <c r="BD249" s="53"/>
      <c r="BE249" s="53"/>
      <c r="BF249" s="53"/>
      <c r="BG249" s="53">
        <v>11</v>
      </c>
      <c r="BH249" s="53"/>
      <c r="BI249" s="53"/>
      <c r="BJ249" s="53"/>
      <c r="BK249" s="53">
        <v>12</v>
      </c>
      <c r="BL249" s="53"/>
      <c r="BM249" s="53"/>
      <c r="BN249" s="53"/>
      <c r="BO249" s="53"/>
      <c r="BP249" s="53">
        <v>13</v>
      </c>
      <c r="BQ249" s="53"/>
      <c r="BR249" s="53"/>
      <c r="BS249" s="53"/>
    </row>
    <row r="250" spans="1:79" s="1" customFormat="1" ht="12" hidden="1" customHeight="1">
      <c r="A250" s="114" t="s">
        <v>146</v>
      </c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77" t="s">
        <v>131</v>
      </c>
      <c r="O250" s="77"/>
      <c r="P250" s="77"/>
      <c r="Q250" s="77"/>
      <c r="R250" s="77"/>
      <c r="S250" s="77"/>
      <c r="T250" s="77"/>
      <c r="U250" s="77"/>
      <c r="V250" s="77" t="s">
        <v>132</v>
      </c>
      <c r="W250" s="77"/>
      <c r="X250" s="77"/>
      <c r="Y250" s="77"/>
      <c r="Z250" s="77"/>
      <c r="AA250" s="99" t="s">
        <v>65</v>
      </c>
      <c r="AB250" s="99"/>
      <c r="AC250" s="99"/>
      <c r="AD250" s="99"/>
      <c r="AE250" s="99"/>
      <c r="AF250" s="99" t="s">
        <v>66</v>
      </c>
      <c r="AG250" s="99"/>
      <c r="AH250" s="99"/>
      <c r="AI250" s="99"/>
      <c r="AJ250" s="99" t="s">
        <v>67</v>
      </c>
      <c r="AK250" s="99"/>
      <c r="AL250" s="99"/>
      <c r="AM250" s="99"/>
      <c r="AN250" s="99"/>
      <c r="AO250" s="99" t="s">
        <v>68</v>
      </c>
      <c r="AP250" s="99"/>
      <c r="AQ250" s="99"/>
      <c r="AR250" s="99"/>
      <c r="AS250" s="99" t="s">
        <v>58</v>
      </c>
      <c r="AT250" s="99"/>
      <c r="AU250" s="99"/>
      <c r="AV250" s="99"/>
      <c r="AW250" s="99"/>
      <c r="AX250" s="99" t="s">
        <v>59</v>
      </c>
      <c r="AY250" s="99"/>
      <c r="AZ250" s="99"/>
      <c r="BA250" s="99"/>
      <c r="BB250" s="99" t="s">
        <v>60</v>
      </c>
      <c r="BC250" s="99"/>
      <c r="BD250" s="99"/>
      <c r="BE250" s="99"/>
      <c r="BF250" s="99"/>
      <c r="BG250" s="99" t="s">
        <v>61</v>
      </c>
      <c r="BH250" s="99"/>
      <c r="BI250" s="99"/>
      <c r="BJ250" s="99"/>
      <c r="BK250" s="99" t="s">
        <v>62</v>
      </c>
      <c r="BL250" s="99"/>
      <c r="BM250" s="99"/>
      <c r="BN250" s="99"/>
      <c r="BO250" s="99"/>
      <c r="BP250" s="99" t="s">
        <v>63</v>
      </c>
      <c r="BQ250" s="99"/>
      <c r="BR250" s="99"/>
      <c r="BS250" s="99"/>
      <c r="CA250" s="1" t="s">
        <v>48</v>
      </c>
    </row>
    <row r="251" spans="1:79" s="6" customFormat="1" ht="12.75" customHeight="1">
      <c r="A251" s="115" t="s">
        <v>147</v>
      </c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86"/>
      <c r="O251" s="87"/>
      <c r="P251" s="87"/>
      <c r="Q251" s="87"/>
      <c r="R251" s="87"/>
      <c r="S251" s="87"/>
      <c r="T251" s="87"/>
      <c r="U251" s="88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2"/>
      <c r="AX251" s="122"/>
      <c r="AY251" s="122"/>
      <c r="AZ251" s="122"/>
      <c r="BA251" s="122"/>
      <c r="BB251" s="122"/>
      <c r="BC251" s="122"/>
      <c r="BD251" s="122"/>
      <c r="BE251" s="122"/>
      <c r="BF251" s="122"/>
      <c r="BG251" s="122"/>
      <c r="BH251" s="122"/>
      <c r="BI251" s="122"/>
      <c r="BJ251" s="122"/>
      <c r="BK251" s="122"/>
      <c r="BL251" s="122"/>
      <c r="BM251" s="122"/>
      <c r="BN251" s="122"/>
      <c r="BO251" s="122"/>
      <c r="BP251" s="117"/>
      <c r="BQ251" s="118"/>
      <c r="BR251" s="118"/>
      <c r="BS251" s="119"/>
      <c r="CA251" s="6" t="s">
        <v>49</v>
      </c>
    </row>
    <row r="254" spans="1:79" ht="35.25" customHeight="1">
      <c r="A254" s="33" t="s">
        <v>271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</row>
    <row r="255" spans="1:79" ht="11.25" customHeight="1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</row>
    <row r="256" spans="1:79" ht="15" hidden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79" hidden="1"/>
    <row r="258" spans="1:79" ht="28.5" customHeight="1">
      <c r="A258" s="121" t="s">
        <v>254</v>
      </c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</row>
    <row r="259" spans="1:79" ht="14.25" customHeight="1">
      <c r="A259" s="33" t="s">
        <v>238</v>
      </c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</row>
    <row r="260" spans="1:79" ht="15" customHeight="1">
      <c r="A260" s="46" t="s">
        <v>236</v>
      </c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</row>
    <row r="261" spans="1:79" ht="42.95" customHeight="1">
      <c r="A261" s="92" t="s">
        <v>135</v>
      </c>
      <c r="B261" s="92"/>
      <c r="C261" s="92"/>
      <c r="D261" s="92"/>
      <c r="E261" s="92"/>
      <c r="F261" s="92"/>
      <c r="G261" s="53" t="s">
        <v>19</v>
      </c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 t="s">
        <v>15</v>
      </c>
      <c r="U261" s="53"/>
      <c r="V261" s="53"/>
      <c r="W261" s="53"/>
      <c r="X261" s="53"/>
      <c r="Y261" s="53"/>
      <c r="Z261" s="53" t="s">
        <v>14</v>
      </c>
      <c r="AA261" s="53"/>
      <c r="AB261" s="53"/>
      <c r="AC261" s="53"/>
      <c r="AD261" s="53"/>
      <c r="AE261" s="53" t="s">
        <v>136</v>
      </c>
      <c r="AF261" s="53"/>
      <c r="AG261" s="53"/>
      <c r="AH261" s="53"/>
      <c r="AI261" s="53"/>
      <c r="AJ261" s="53"/>
      <c r="AK261" s="53" t="s">
        <v>137</v>
      </c>
      <c r="AL261" s="53"/>
      <c r="AM261" s="53"/>
      <c r="AN261" s="53"/>
      <c r="AO261" s="53"/>
      <c r="AP261" s="53"/>
      <c r="AQ261" s="53" t="s">
        <v>138</v>
      </c>
      <c r="AR261" s="53"/>
      <c r="AS261" s="53"/>
      <c r="AT261" s="53"/>
      <c r="AU261" s="53"/>
      <c r="AV261" s="53"/>
      <c r="AW261" s="53" t="s">
        <v>98</v>
      </c>
      <c r="AX261" s="53"/>
      <c r="AY261" s="53"/>
      <c r="AZ261" s="53"/>
      <c r="BA261" s="53"/>
      <c r="BB261" s="53"/>
      <c r="BC261" s="53"/>
      <c r="BD261" s="53"/>
      <c r="BE261" s="53"/>
      <c r="BF261" s="53"/>
      <c r="BG261" s="53" t="s">
        <v>139</v>
      </c>
      <c r="BH261" s="53"/>
      <c r="BI261" s="53"/>
      <c r="BJ261" s="53"/>
      <c r="BK261" s="53"/>
      <c r="BL261" s="53"/>
    </row>
    <row r="262" spans="1:79" ht="39.950000000000003" customHeight="1">
      <c r="A262" s="92"/>
      <c r="B262" s="92"/>
      <c r="C262" s="92"/>
      <c r="D262" s="92"/>
      <c r="E262" s="92"/>
      <c r="F262" s="92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 t="s">
        <v>17</v>
      </c>
      <c r="AX262" s="53"/>
      <c r="AY262" s="53"/>
      <c r="AZ262" s="53"/>
      <c r="BA262" s="53"/>
      <c r="BB262" s="53" t="s">
        <v>16</v>
      </c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</row>
    <row r="263" spans="1:79" ht="15" customHeight="1">
      <c r="A263" s="53">
        <v>1</v>
      </c>
      <c r="B263" s="53"/>
      <c r="C263" s="53"/>
      <c r="D263" s="53"/>
      <c r="E263" s="53"/>
      <c r="F263" s="53"/>
      <c r="G263" s="53">
        <v>2</v>
      </c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>
        <v>3</v>
      </c>
      <c r="U263" s="53"/>
      <c r="V263" s="53"/>
      <c r="W263" s="53"/>
      <c r="X263" s="53"/>
      <c r="Y263" s="53"/>
      <c r="Z263" s="53">
        <v>4</v>
      </c>
      <c r="AA263" s="53"/>
      <c r="AB263" s="53"/>
      <c r="AC263" s="53"/>
      <c r="AD263" s="53"/>
      <c r="AE263" s="53">
        <v>5</v>
      </c>
      <c r="AF263" s="53"/>
      <c r="AG263" s="53"/>
      <c r="AH263" s="53"/>
      <c r="AI263" s="53"/>
      <c r="AJ263" s="53"/>
      <c r="AK263" s="53">
        <v>6</v>
      </c>
      <c r="AL263" s="53"/>
      <c r="AM263" s="53"/>
      <c r="AN263" s="53"/>
      <c r="AO263" s="53"/>
      <c r="AP263" s="53"/>
      <c r="AQ263" s="53">
        <v>7</v>
      </c>
      <c r="AR263" s="53"/>
      <c r="AS263" s="53"/>
      <c r="AT263" s="53"/>
      <c r="AU263" s="53"/>
      <c r="AV263" s="53"/>
      <c r="AW263" s="53">
        <v>8</v>
      </c>
      <c r="AX263" s="53"/>
      <c r="AY263" s="53"/>
      <c r="AZ263" s="53"/>
      <c r="BA263" s="53"/>
      <c r="BB263" s="53">
        <v>9</v>
      </c>
      <c r="BC263" s="53"/>
      <c r="BD263" s="53"/>
      <c r="BE263" s="53"/>
      <c r="BF263" s="53"/>
      <c r="BG263" s="53">
        <v>10</v>
      </c>
      <c r="BH263" s="53"/>
      <c r="BI263" s="53"/>
      <c r="BJ263" s="53"/>
      <c r="BK263" s="53"/>
      <c r="BL263" s="53"/>
    </row>
    <row r="264" spans="1:79" s="1" customFormat="1" ht="12" hidden="1" customHeight="1">
      <c r="A264" s="77" t="s">
        <v>64</v>
      </c>
      <c r="B264" s="77"/>
      <c r="C264" s="77"/>
      <c r="D264" s="77"/>
      <c r="E264" s="77"/>
      <c r="F264" s="77"/>
      <c r="G264" s="114" t="s">
        <v>57</v>
      </c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99" t="s">
        <v>80</v>
      </c>
      <c r="U264" s="99"/>
      <c r="V264" s="99"/>
      <c r="W264" s="99"/>
      <c r="X264" s="99"/>
      <c r="Y264" s="99"/>
      <c r="Z264" s="99" t="s">
        <v>81</v>
      </c>
      <c r="AA264" s="99"/>
      <c r="AB264" s="99"/>
      <c r="AC264" s="99"/>
      <c r="AD264" s="99"/>
      <c r="AE264" s="99" t="s">
        <v>82</v>
      </c>
      <c r="AF264" s="99"/>
      <c r="AG264" s="99"/>
      <c r="AH264" s="99"/>
      <c r="AI264" s="99"/>
      <c r="AJ264" s="99"/>
      <c r="AK264" s="99" t="s">
        <v>83</v>
      </c>
      <c r="AL264" s="99"/>
      <c r="AM264" s="99"/>
      <c r="AN264" s="99"/>
      <c r="AO264" s="99"/>
      <c r="AP264" s="99"/>
      <c r="AQ264" s="123" t="s">
        <v>99</v>
      </c>
      <c r="AR264" s="99"/>
      <c r="AS264" s="99"/>
      <c r="AT264" s="99"/>
      <c r="AU264" s="99"/>
      <c r="AV264" s="99"/>
      <c r="AW264" s="99" t="s">
        <v>84</v>
      </c>
      <c r="AX264" s="99"/>
      <c r="AY264" s="99"/>
      <c r="AZ264" s="99"/>
      <c r="BA264" s="99"/>
      <c r="BB264" s="99" t="s">
        <v>85</v>
      </c>
      <c r="BC264" s="99"/>
      <c r="BD264" s="99"/>
      <c r="BE264" s="99"/>
      <c r="BF264" s="99"/>
      <c r="BG264" s="123" t="s">
        <v>100</v>
      </c>
      <c r="BH264" s="99"/>
      <c r="BI264" s="99"/>
      <c r="BJ264" s="99"/>
      <c r="BK264" s="99"/>
      <c r="BL264" s="99"/>
      <c r="CA264" s="1" t="s">
        <v>50</v>
      </c>
    </row>
    <row r="265" spans="1:79" s="6" customFormat="1" ht="12.75" customHeight="1">
      <c r="A265" s="98"/>
      <c r="B265" s="98"/>
      <c r="C265" s="98"/>
      <c r="D265" s="98"/>
      <c r="E265" s="98"/>
      <c r="F265" s="98"/>
      <c r="G265" s="115" t="s">
        <v>147</v>
      </c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Q265" s="107">
        <f>IF(ISNUMBER(AK265),AK265,0)-IF(ISNUMBER(AE265),AE265,0)</f>
        <v>0</v>
      </c>
      <c r="AR265" s="107"/>
      <c r="AS265" s="107"/>
      <c r="AT265" s="107"/>
      <c r="AU265" s="107"/>
      <c r="AV265" s="107"/>
      <c r="AW265" s="107"/>
      <c r="AX265" s="107"/>
      <c r="AY265" s="107"/>
      <c r="AZ265" s="107"/>
      <c r="BA265" s="107"/>
      <c r="BB265" s="107"/>
      <c r="BC265" s="107"/>
      <c r="BD265" s="107"/>
      <c r="BE265" s="107"/>
      <c r="BF265" s="107"/>
      <c r="BG265" s="107">
        <f>IF(ISNUMBER(Z265),Z265,0)+IF(ISNUMBER(AK265),AK265,0)</f>
        <v>0</v>
      </c>
      <c r="BH265" s="107"/>
      <c r="BI265" s="107"/>
      <c r="BJ265" s="107"/>
      <c r="BK265" s="107"/>
      <c r="BL265" s="107"/>
      <c r="CA265" s="6" t="s">
        <v>51</v>
      </c>
    </row>
    <row r="267" spans="1:79" ht="14.25" customHeight="1">
      <c r="A267" s="33" t="s">
        <v>255</v>
      </c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</row>
    <row r="268" spans="1:79" ht="15" customHeight="1">
      <c r="A268" s="46" t="s">
        <v>236</v>
      </c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</row>
    <row r="269" spans="1:79" ht="18" customHeight="1">
      <c r="A269" s="53" t="s">
        <v>135</v>
      </c>
      <c r="B269" s="53"/>
      <c r="C269" s="53"/>
      <c r="D269" s="53"/>
      <c r="E269" s="53"/>
      <c r="F269" s="53"/>
      <c r="G269" s="53" t="s">
        <v>19</v>
      </c>
      <c r="H269" s="53"/>
      <c r="I269" s="53"/>
      <c r="J269" s="53"/>
      <c r="K269" s="53"/>
      <c r="L269" s="53"/>
      <c r="M269" s="53"/>
      <c r="N269" s="53"/>
      <c r="O269" s="53"/>
      <c r="P269" s="53"/>
      <c r="Q269" s="53" t="s">
        <v>242</v>
      </c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 t="s">
        <v>252</v>
      </c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</row>
    <row r="270" spans="1:79" ht="42.9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 t="s">
        <v>140</v>
      </c>
      <c r="R270" s="53"/>
      <c r="S270" s="53"/>
      <c r="T270" s="53"/>
      <c r="U270" s="53"/>
      <c r="V270" s="92" t="s">
        <v>141</v>
      </c>
      <c r="W270" s="92"/>
      <c r="X270" s="92"/>
      <c r="Y270" s="92"/>
      <c r="Z270" s="53" t="s">
        <v>142</v>
      </c>
      <c r="AA270" s="53"/>
      <c r="AB270" s="53"/>
      <c r="AC270" s="53"/>
      <c r="AD270" s="53"/>
      <c r="AE270" s="53"/>
      <c r="AF270" s="53"/>
      <c r="AG270" s="53"/>
      <c r="AH270" s="53"/>
      <c r="AI270" s="53"/>
      <c r="AJ270" s="53" t="s">
        <v>143</v>
      </c>
      <c r="AK270" s="53"/>
      <c r="AL270" s="53"/>
      <c r="AM270" s="53"/>
      <c r="AN270" s="53"/>
      <c r="AO270" s="53" t="s">
        <v>20</v>
      </c>
      <c r="AP270" s="53"/>
      <c r="AQ270" s="53"/>
      <c r="AR270" s="53"/>
      <c r="AS270" s="53"/>
      <c r="AT270" s="92" t="s">
        <v>144</v>
      </c>
      <c r="AU270" s="92"/>
      <c r="AV270" s="92"/>
      <c r="AW270" s="92"/>
      <c r="AX270" s="53" t="s">
        <v>142</v>
      </c>
      <c r="AY270" s="53"/>
      <c r="AZ270" s="53"/>
      <c r="BA270" s="53"/>
      <c r="BB270" s="53"/>
      <c r="BC270" s="53"/>
      <c r="BD270" s="53"/>
      <c r="BE270" s="53"/>
      <c r="BF270" s="53"/>
      <c r="BG270" s="53"/>
      <c r="BH270" s="53" t="s">
        <v>145</v>
      </c>
      <c r="BI270" s="53"/>
      <c r="BJ270" s="53"/>
      <c r="BK270" s="53"/>
      <c r="BL270" s="53"/>
    </row>
    <row r="271" spans="1:79" ht="63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92"/>
      <c r="W271" s="92"/>
      <c r="X271" s="92"/>
      <c r="Y271" s="92"/>
      <c r="Z271" s="53" t="s">
        <v>17</v>
      </c>
      <c r="AA271" s="53"/>
      <c r="AB271" s="53"/>
      <c r="AC271" s="53"/>
      <c r="AD271" s="53"/>
      <c r="AE271" s="53" t="s">
        <v>16</v>
      </c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92"/>
      <c r="AU271" s="92"/>
      <c r="AV271" s="92"/>
      <c r="AW271" s="92"/>
      <c r="AX271" s="53" t="s">
        <v>17</v>
      </c>
      <c r="AY271" s="53"/>
      <c r="AZ271" s="53"/>
      <c r="BA271" s="53"/>
      <c r="BB271" s="53"/>
      <c r="BC271" s="53" t="s">
        <v>16</v>
      </c>
      <c r="BD271" s="53"/>
      <c r="BE271" s="53"/>
      <c r="BF271" s="53"/>
      <c r="BG271" s="53"/>
      <c r="BH271" s="53"/>
      <c r="BI271" s="53"/>
      <c r="BJ271" s="53"/>
      <c r="BK271" s="53"/>
      <c r="BL271" s="53"/>
    </row>
    <row r="272" spans="1:79" ht="15" customHeight="1">
      <c r="A272" s="53">
        <v>1</v>
      </c>
      <c r="B272" s="53"/>
      <c r="C272" s="53"/>
      <c r="D272" s="53"/>
      <c r="E272" s="53"/>
      <c r="F272" s="53"/>
      <c r="G272" s="53">
        <v>2</v>
      </c>
      <c r="H272" s="53"/>
      <c r="I272" s="53"/>
      <c r="J272" s="53"/>
      <c r="K272" s="53"/>
      <c r="L272" s="53"/>
      <c r="M272" s="53"/>
      <c r="N272" s="53"/>
      <c r="O272" s="53"/>
      <c r="P272" s="53"/>
      <c r="Q272" s="53">
        <v>3</v>
      </c>
      <c r="R272" s="53"/>
      <c r="S272" s="53"/>
      <c r="T272" s="53"/>
      <c r="U272" s="53"/>
      <c r="V272" s="53">
        <v>4</v>
      </c>
      <c r="W272" s="53"/>
      <c r="X272" s="53"/>
      <c r="Y272" s="53"/>
      <c r="Z272" s="53">
        <v>5</v>
      </c>
      <c r="AA272" s="53"/>
      <c r="AB272" s="53"/>
      <c r="AC272" s="53"/>
      <c r="AD272" s="53"/>
      <c r="AE272" s="53">
        <v>6</v>
      </c>
      <c r="AF272" s="53"/>
      <c r="AG272" s="53"/>
      <c r="AH272" s="53"/>
      <c r="AI272" s="53"/>
      <c r="AJ272" s="53">
        <v>7</v>
      </c>
      <c r="AK272" s="53"/>
      <c r="AL272" s="53"/>
      <c r="AM272" s="53"/>
      <c r="AN272" s="53"/>
      <c r="AO272" s="53">
        <v>8</v>
      </c>
      <c r="AP272" s="53"/>
      <c r="AQ272" s="53"/>
      <c r="AR272" s="53"/>
      <c r="AS272" s="53"/>
      <c r="AT272" s="53">
        <v>9</v>
      </c>
      <c r="AU272" s="53"/>
      <c r="AV272" s="53"/>
      <c r="AW272" s="53"/>
      <c r="AX272" s="53">
        <v>10</v>
      </c>
      <c r="AY272" s="53"/>
      <c r="AZ272" s="53"/>
      <c r="BA272" s="53"/>
      <c r="BB272" s="53"/>
      <c r="BC272" s="53">
        <v>11</v>
      </c>
      <c r="BD272" s="53"/>
      <c r="BE272" s="53"/>
      <c r="BF272" s="53"/>
      <c r="BG272" s="53"/>
      <c r="BH272" s="53">
        <v>12</v>
      </c>
      <c r="BI272" s="53"/>
      <c r="BJ272" s="53"/>
      <c r="BK272" s="53"/>
      <c r="BL272" s="53"/>
    </row>
    <row r="273" spans="1:79" s="1" customFormat="1" ht="12" hidden="1" customHeight="1">
      <c r="A273" s="77" t="s">
        <v>64</v>
      </c>
      <c r="B273" s="77"/>
      <c r="C273" s="77"/>
      <c r="D273" s="77"/>
      <c r="E273" s="77"/>
      <c r="F273" s="77"/>
      <c r="G273" s="114" t="s">
        <v>57</v>
      </c>
      <c r="H273" s="114"/>
      <c r="I273" s="114"/>
      <c r="J273" s="114"/>
      <c r="K273" s="114"/>
      <c r="L273" s="114"/>
      <c r="M273" s="114"/>
      <c r="N273" s="114"/>
      <c r="O273" s="114"/>
      <c r="P273" s="114"/>
      <c r="Q273" s="99" t="s">
        <v>80</v>
      </c>
      <c r="R273" s="99"/>
      <c r="S273" s="99"/>
      <c r="T273" s="99"/>
      <c r="U273" s="99"/>
      <c r="V273" s="99" t="s">
        <v>81</v>
      </c>
      <c r="W273" s="99"/>
      <c r="X273" s="99"/>
      <c r="Y273" s="99"/>
      <c r="Z273" s="99" t="s">
        <v>82</v>
      </c>
      <c r="AA273" s="99"/>
      <c r="AB273" s="99"/>
      <c r="AC273" s="99"/>
      <c r="AD273" s="99"/>
      <c r="AE273" s="99" t="s">
        <v>83</v>
      </c>
      <c r="AF273" s="99"/>
      <c r="AG273" s="99"/>
      <c r="AH273" s="99"/>
      <c r="AI273" s="99"/>
      <c r="AJ273" s="123" t="s">
        <v>101</v>
      </c>
      <c r="AK273" s="99"/>
      <c r="AL273" s="99"/>
      <c r="AM273" s="99"/>
      <c r="AN273" s="99"/>
      <c r="AO273" s="99" t="s">
        <v>84</v>
      </c>
      <c r="AP273" s="99"/>
      <c r="AQ273" s="99"/>
      <c r="AR273" s="99"/>
      <c r="AS273" s="99"/>
      <c r="AT273" s="123" t="s">
        <v>102</v>
      </c>
      <c r="AU273" s="99"/>
      <c r="AV273" s="99"/>
      <c r="AW273" s="99"/>
      <c r="AX273" s="99" t="s">
        <v>85</v>
      </c>
      <c r="AY273" s="99"/>
      <c r="AZ273" s="99"/>
      <c r="BA273" s="99"/>
      <c r="BB273" s="99"/>
      <c r="BC273" s="99" t="s">
        <v>86</v>
      </c>
      <c r="BD273" s="99"/>
      <c r="BE273" s="99"/>
      <c r="BF273" s="99"/>
      <c r="BG273" s="99"/>
      <c r="BH273" s="123" t="s">
        <v>101</v>
      </c>
      <c r="BI273" s="99"/>
      <c r="BJ273" s="99"/>
      <c r="BK273" s="99"/>
      <c r="BL273" s="99"/>
      <c r="CA273" s="1" t="s">
        <v>52</v>
      </c>
    </row>
    <row r="274" spans="1:79" s="6" customFormat="1" ht="12.75" customHeight="1">
      <c r="A274" s="98"/>
      <c r="B274" s="98"/>
      <c r="C274" s="98"/>
      <c r="D274" s="98"/>
      <c r="E274" s="98"/>
      <c r="F274" s="98"/>
      <c r="G274" s="115" t="s">
        <v>147</v>
      </c>
      <c r="H274" s="115"/>
      <c r="I274" s="115"/>
      <c r="J274" s="115"/>
      <c r="K274" s="115"/>
      <c r="L274" s="115"/>
      <c r="M274" s="115"/>
      <c r="N274" s="115"/>
      <c r="O274" s="115"/>
      <c r="P274" s="115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>
        <f>IF(ISNUMBER(Q274),Q274,0)-IF(ISNUMBER(Z274),Z274,0)</f>
        <v>0</v>
      </c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>
        <f>IF(ISNUMBER(V274),V274,0)-IF(ISNUMBER(Z274),Z274,0)-IF(ISNUMBER(AE274),AE274,0)</f>
        <v>0</v>
      </c>
      <c r="AU274" s="107"/>
      <c r="AV274" s="107"/>
      <c r="AW274" s="107"/>
      <c r="AX274" s="107"/>
      <c r="AY274" s="107"/>
      <c r="AZ274" s="107"/>
      <c r="BA274" s="107"/>
      <c r="BB274" s="107"/>
      <c r="BC274" s="107"/>
      <c r="BD274" s="107"/>
      <c r="BE274" s="107"/>
      <c r="BF274" s="107"/>
      <c r="BG274" s="107"/>
      <c r="BH274" s="107">
        <f>IF(ISNUMBER(AO274),AO274,0)-IF(ISNUMBER(AX274),AX274,0)</f>
        <v>0</v>
      </c>
      <c r="BI274" s="107"/>
      <c r="BJ274" s="107"/>
      <c r="BK274" s="107"/>
      <c r="BL274" s="107"/>
      <c r="CA274" s="6" t="s">
        <v>53</v>
      </c>
    </row>
    <row r="276" spans="1:79" ht="14.25" customHeight="1">
      <c r="A276" s="33" t="s">
        <v>243</v>
      </c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</row>
    <row r="277" spans="1:79" ht="15" customHeight="1">
      <c r="A277" s="46" t="s">
        <v>236</v>
      </c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</row>
    <row r="278" spans="1:79" ht="42.95" customHeight="1">
      <c r="A278" s="92" t="s">
        <v>135</v>
      </c>
      <c r="B278" s="92"/>
      <c r="C278" s="92"/>
      <c r="D278" s="92"/>
      <c r="E278" s="92"/>
      <c r="F278" s="92"/>
      <c r="G278" s="53" t="s">
        <v>19</v>
      </c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 t="s">
        <v>15</v>
      </c>
      <c r="U278" s="53"/>
      <c r="V278" s="53"/>
      <c r="W278" s="53"/>
      <c r="X278" s="53"/>
      <c r="Y278" s="53"/>
      <c r="Z278" s="53" t="s">
        <v>14</v>
      </c>
      <c r="AA278" s="53"/>
      <c r="AB278" s="53"/>
      <c r="AC278" s="53"/>
      <c r="AD278" s="53"/>
      <c r="AE278" s="53" t="s">
        <v>239</v>
      </c>
      <c r="AF278" s="53"/>
      <c r="AG278" s="53"/>
      <c r="AH278" s="53"/>
      <c r="AI278" s="53"/>
      <c r="AJ278" s="53"/>
      <c r="AK278" s="53" t="s">
        <v>244</v>
      </c>
      <c r="AL278" s="53"/>
      <c r="AM278" s="53"/>
      <c r="AN278" s="53"/>
      <c r="AO278" s="53"/>
      <c r="AP278" s="53"/>
      <c r="AQ278" s="53" t="s">
        <v>256</v>
      </c>
      <c r="AR278" s="53"/>
      <c r="AS278" s="53"/>
      <c r="AT278" s="53"/>
      <c r="AU278" s="53"/>
      <c r="AV278" s="53"/>
      <c r="AW278" s="53" t="s">
        <v>18</v>
      </c>
      <c r="AX278" s="53"/>
      <c r="AY278" s="53"/>
      <c r="AZ278" s="53"/>
      <c r="BA278" s="53"/>
      <c r="BB278" s="53"/>
      <c r="BC278" s="53"/>
      <c r="BD278" s="53"/>
      <c r="BE278" s="53" t="s">
        <v>156</v>
      </c>
      <c r="BF278" s="53"/>
      <c r="BG278" s="53"/>
      <c r="BH278" s="53"/>
      <c r="BI278" s="53"/>
      <c r="BJ278" s="53"/>
      <c r="BK278" s="53"/>
      <c r="BL278" s="53"/>
    </row>
    <row r="279" spans="1:79" ht="21.75" customHeight="1">
      <c r="A279" s="92"/>
      <c r="B279" s="92"/>
      <c r="C279" s="92"/>
      <c r="D279" s="92"/>
      <c r="E279" s="92"/>
      <c r="F279" s="92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</row>
    <row r="280" spans="1:79" ht="15" customHeight="1">
      <c r="A280" s="53">
        <v>1</v>
      </c>
      <c r="B280" s="53"/>
      <c r="C280" s="53"/>
      <c r="D280" s="53"/>
      <c r="E280" s="53"/>
      <c r="F280" s="53"/>
      <c r="G280" s="53">
        <v>2</v>
      </c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>
        <v>3</v>
      </c>
      <c r="U280" s="53"/>
      <c r="V280" s="53"/>
      <c r="W280" s="53"/>
      <c r="X280" s="53"/>
      <c r="Y280" s="53"/>
      <c r="Z280" s="53">
        <v>4</v>
      </c>
      <c r="AA280" s="53"/>
      <c r="AB280" s="53"/>
      <c r="AC280" s="53"/>
      <c r="AD280" s="53"/>
      <c r="AE280" s="53">
        <v>5</v>
      </c>
      <c r="AF280" s="53"/>
      <c r="AG280" s="53"/>
      <c r="AH280" s="53"/>
      <c r="AI280" s="53"/>
      <c r="AJ280" s="53"/>
      <c r="AK280" s="53">
        <v>6</v>
      </c>
      <c r="AL280" s="53"/>
      <c r="AM280" s="53"/>
      <c r="AN280" s="53"/>
      <c r="AO280" s="53"/>
      <c r="AP280" s="53"/>
      <c r="AQ280" s="53">
        <v>7</v>
      </c>
      <c r="AR280" s="53"/>
      <c r="AS280" s="53"/>
      <c r="AT280" s="53"/>
      <c r="AU280" s="53"/>
      <c r="AV280" s="53"/>
      <c r="AW280" s="77">
        <v>8</v>
      </c>
      <c r="AX280" s="77"/>
      <c r="AY280" s="77"/>
      <c r="AZ280" s="77"/>
      <c r="BA280" s="77"/>
      <c r="BB280" s="77"/>
      <c r="BC280" s="77"/>
      <c r="BD280" s="77"/>
      <c r="BE280" s="77">
        <v>9</v>
      </c>
      <c r="BF280" s="77"/>
      <c r="BG280" s="77"/>
      <c r="BH280" s="77"/>
      <c r="BI280" s="77"/>
      <c r="BJ280" s="77"/>
      <c r="BK280" s="77"/>
      <c r="BL280" s="77"/>
    </row>
    <row r="281" spans="1:79" s="1" customFormat="1" ht="18.75" hidden="1" customHeight="1">
      <c r="A281" s="77" t="s">
        <v>64</v>
      </c>
      <c r="B281" s="77"/>
      <c r="C281" s="77"/>
      <c r="D281" s="77"/>
      <c r="E281" s="77"/>
      <c r="F281" s="77"/>
      <c r="G281" s="114" t="s">
        <v>57</v>
      </c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99" t="s">
        <v>80</v>
      </c>
      <c r="U281" s="99"/>
      <c r="V281" s="99"/>
      <c r="W281" s="99"/>
      <c r="X281" s="99"/>
      <c r="Y281" s="99"/>
      <c r="Z281" s="99" t="s">
        <v>81</v>
      </c>
      <c r="AA281" s="99"/>
      <c r="AB281" s="99"/>
      <c r="AC281" s="99"/>
      <c r="AD281" s="99"/>
      <c r="AE281" s="99" t="s">
        <v>82</v>
      </c>
      <c r="AF281" s="99"/>
      <c r="AG281" s="99"/>
      <c r="AH281" s="99"/>
      <c r="AI281" s="99"/>
      <c r="AJ281" s="99"/>
      <c r="AK281" s="99" t="s">
        <v>83</v>
      </c>
      <c r="AL281" s="99"/>
      <c r="AM281" s="99"/>
      <c r="AN281" s="99"/>
      <c r="AO281" s="99"/>
      <c r="AP281" s="99"/>
      <c r="AQ281" s="99" t="s">
        <v>84</v>
      </c>
      <c r="AR281" s="99"/>
      <c r="AS281" s="99"/>
      <c r="AT281" s="99"/>
      <c r="AU281" s="99"/>
      <c r="AV281" s="99"/>
      <c r="AW281" s="114" t="s">
        <v>87</v>
      </c>
      <c r="AX281" s="114"/>
      <c r="AY281" s="114"/>
      <c r="AZ281" s="114"/>
      <c r="BA281" s="114"/>
      <c r="BB281" s="114"/>
      <c r="BC281" s="114"/>
      <c r="BD281" s="114"/>
      <c r="BE281" s="114" t="s">
        <v>88</v>
      </c>
      <c r="BF281" s="114"/>
      <c r="BG281" s="114"/>
      <c r="BH281" s="114"/>
      <c r="BI281" s="114"/>
      <c r="BJ281" s="114"/>
      <c r="BK281" s="114"/>
      <c r="BL281" s="114"/>
      <c r="CA281" s="1" t="s">
        <v>54</v>
      </c>
    </row>
    <row r="282" spans="1:79" s="6" customFormat="1" ht="12.75" customHeight="1">
      <c r="A282" s="98"/>
      <c r="B282" s="98"/>
      <c r="C282" s="98"/>
      <c r="D282" s="98"/>
      <c r="E282" s="98"/>
      <c r="F282" s="98"/>
      <c r="G282" s="115" t="s">
        <v>147</v>
      </c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7"/>
      <c r="AV282" s="107"/>
      <c r="AW282" s="115"/>
      <c r="AX282" s="115"/>
      <c r="AY282" s="115"/>
      <c r="AZ282" s="115"/>
      <c r="BA282" s="115"/>
      <c r="BB282" s="115"/>
      <c r="BC282" s="115"/>
      <c r="BD282" s="115"/>
      <c r="BE282" s="115"/>
      <c r="BF282" s="115"/>
      <c r="BG282" s="115"/>
      <c r="BH282" s="115"/>
      <c r="BI282" s="115"/>
      <c r="BJ282" s="115"/>
      <c r="BK282" s="115"/>
      <c r="BL282" s="115"/>
      <c r="CA282" s="6" t="s">
        <v>55</v>
      </c>
    </row>
    <row r="284" spans="1:79" ht="14.25" customHeight="1">
      <c r="A284" s="33" t="s">
        <v>257</v>
      </c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</row>
    <row r="285" spans="1:79" ht="15" customHeight="1">
      <c r="A285" s="34" t="s">
        <v>228</v>
      </c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</row>
    <row r="286" spans="1:79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79" hidden="1"/>
    <row r="288" spans="1:79" ht="14.25">
      <c r="A288" s="33" t="s">
        <v>272</v>
      </c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</row>
    <row r="289" spans="1:64" ht="14.25">
      <c r="A289" s="33" t="s">
        <v>245</v>
      </c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</row>
    <row r="290" spans="1:64" ht="12.75" customHeight="1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0"/>
      <c r="BD290" s="120"/>
      <c r="BE290" s="120"/>
      <c r="BF290" s="120"/>
      <c r="BG290" s="120"/>
      <c r="BH290" s="120"/>
      <c r="BI290" s="120"/>
      <c r="BJ290" s="120"/>
      <c r="BK290" s="120"/>
      <c r="BL290" s="120"/>
    </row>
    <row r="291" spans="1:64" ht="15" hidden="1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ht="1.5" customHeight="1"/>
    <row r="294" spans="1:64" ht="18.95" customHeight="1">
      <c r="A294" s="124" t="s">
        <v>279</v>
      </c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22"/>
      <c r="AC294" s="22"/>
      <c r="AD294" s="22"/>
      <c r="AE294" s="22"/>
      <c r="AF294" s="22"/>
      <c r="AG294" s="22"/>
      <c r="AH294" s="128"/>
      <c r="AI294" s="128"/>
      <c r="AJ294" s="128"/>
      <c r="AK294" s="128"/>
      <c r="AL294" s="128"/>
      <c r="AM294" s="128"/>
      <c r="AN294" s="128"/>
      <c r="AO294" s="128"/>
      <c r="AP294" s="128"/>
      <c r="AQ294" s="22"/>
      <c r="AR294" s="22"/>
      <c r="AS294" s="22"/>
      <c r="AT294" s="22"/>
      <c r="AU294" s="129" t="s">
        <v>280</v>
      </c>
      <c r="AV294" s="129"/>
      <c r="AW294" s="129"/>
      <c r="AX294" s="129"/>
      <c r="AY294" s="129"/>
      <c r="AZ294" s="129"/>
      <c r="BA294" s="129"/>
      <c r="BB294" s="129"/>
      <c r="BC294" s="129"/>
      <c r="BD294" s="129"/>
      <c r="BE294" s="129"/>
      <c r="BF294" s="129"/>
    </row>
    <row r="295" spans="1:64" ht="12.75" customHeight="1">
      <c r="AB295" s="23"/>
      <c r="AC295" s="23"/>
      <c r="AD295" s="23"/>
      <c r="AE295" s="23"/>
      <c r="AF295" s="23"/>
      <c r="AG295" s="23"/>
      <c r="AH295" s="127" t="s">
        <v>1</v>
      </c>
      <c r="AI295" s="127"/>
      <c r="AJ295" s="127"/>
      <c r="AK295" s="127"/>
      <c r="AL295" s="127"/>
      <c r="AM295" s="127"/>
      <c r="AN295" s="127"/>
      <c r="AO295" s="127"/>
      <c r="AP295" s="127"/>
      <c r="AQ295" s="23"/>
      <c r="AR295" s="23"/>
      <c r="AS295" s="23"/>
      <c r="AT295" s="23"/>
      <c r="AU295" s="127" t="s">
        <v>160</v>
      </c>
      <c r="AV295" s="127"/>
      <c r="AW295" s="127"/>
      <c r="AX295" s="127"/>
      <c r="AY295" s="127"/>
      <c r="AZ295" s="127"/>
      <c r="BA295" s="127"/>
      <c r="BB295" s="127"/>
      <c r="BC295" s="127"/>
      <c r="BD295" s="127"/>
      <c r="BE295" s="127"/>
      <c r="BF295" s="127"/>
    </row>
    <row r="296" spans="1:64" ht="15">
      <c r="AB296" s="23"/>
      <c r="AC296" s="23"/>
      <c r="AD296" s="23"/>
      <c r="AE296" s="23"/>
      <c r="AF296" s="23"/>
      <c r="AG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3"/>
      <c r="AR296" s="23"/>
      <c r="AS296" s="23"/>
      <c r="AT296" s="23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</row>
    <row r="297" spans="1:64" ht="18" customHeight="1">
      <c r="A297" s="124" t="s">
        <v>281</v>
      </c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23"/>
      <c r="AC297" s="23"/>
      <c r="AD297" s="23"/>
      <c r="AE297" s="23"/>
      <c r="AF297" s="23"/>
      <c r="AG297" s="23"/>
      <c r="AH297" s="125"/>
      <c r="AI297" s="125"/>
      <c r="AJ297" s="125"/>
      <c r="AK297" s="125"/>
      <c r="AL297" s="125"/>
      <c r="AM297" s="125"/>
      <c r="AN297" s="125"/>
      <c r="AO297" s="125"/>
      <c r="AP297" s="125"/>
      <c r="AQ297" s="23"/>
      <c r="AR297" s="23"/>
      <c r="AS297" s="23"/>
      <c r="AT297" s="23"/>
      <c r="AU297" s="126" t="s">
        <v>282</v>
      </c>
      <c r="AV297" s="126"/>
      <c r="AW297" s="126"/>
      <c r="AX297" s="126"/>
      <c r="AY297" s="126"/>
      <c r="AZ297" s="126"/>
      <c r="BA297" s="126"/>
      <c r="BB297" s="126"/>
      <c r="BC297" s="126"/>
      <c r="BD297" s="126"/>
      <c r="BE297" s="126"/>
      <c r="BF297" s="126"/>
    </row>
    <row r="298" spans="1:64" ht="12" customHeight="1">
      <c r="AB298" s="23"/>
      <c r="AC298" s="23"/>
      <c r="AD298" s="23"/>
      <c r="AE298" s="23"/>
      <c r="AF298" s="23"/>
      <c r="AG298" s="23"/>
      <c r="AH298" s="127" t="s">
        <v>1</v>
      </c>
      <c r="AI298" s="127"/>
      <c r="AJ298" s="127"/>
      <c r="AK298" s="127"/>
      <c r="AL298" s="127"/>
      <c r="AM298" s="127"/>
      <c r="AN298" s="127"/>
      <c r="AO298" s="127"/>
      <c r="AP298" s="127"/>
      <c r="AQ298" s="23"/>
      <c r="AR298" s="23"/>
      <c r="AS298" s="23"/>
      <c r="AT298" s="23"/>
      <c r="AU298" s="127" t="s">
        <v>160</v>
      </c>
      <c r="AV298" s="127"/>
      <c r="AW298" s="127"/>
      <c r="AX298" s="127"/>
      <c r="AY298" s="127"/>
      <c r="AZ298" s="127"/>
      <c r="BA298" s="127"/>
      <c r="BB298" s="127"/>
      <c r="BC298" s="127"/>
      <c r="BD298" s="127"/>
      <c r="BE298" s="127"/>
      <c r="BF298" s="127"/>
    </row>
  </sheetData>
  <mergeCells count="2164">
    <mergeCell ref="BA224:BC224"/>
    <mergeCell ref="BD224:BF224"/>
    <mergeCell ref="BG224:BI224"/>
    <mergeCell ref="BJ224:BL224"/>
    <mergeCell ref="AI224:AK224"/>
    <mergeCell ref="AL224:AN224"/>
    <mergeCell ref="AO224:AQ224"/>
    <mergeCell ref="AR224:AT224"/>
    <mergeCell ref="AU224:AW224"/>
    <mergeCell ref="AX224:AZ224"/>
    <mergeCell ref="BA223:BC223"/>
    <mergeCell ref="BD223:BF223"/>
    <mergeCell ref="BG223:BI223"/>
    <mergeCell ref="BJ223:BL223"/>
    <mergeCell ref="A224:C224"/>
    <mergeCell ref="D224:V224"/>
    <mergeCell ref="W224:Y224"/>
    <mergeCell ref="Z224:AB224"/>
    <mergeCell ref="AC224:AE224"/>
    <mergeCell ref="AF224:AH224"/>
    <mergeCell ref="AI223:AK223"/>
    <mergeCell ref="AL223:AN223"/>
    <mergeCell ref="AO223:AQ223"/>
    <mergeCell ref="AR223:AT223"/>
    <mergeCell ref="AU223:AW223"/>
    <mergeCell ref="AX223:AZ223"/>
    <mergeCell ref="A223:C223"/>
    <mergeCell ref="D223:V223"/>
    <mergeCell ref="W223:Y223"/>
    <mergeCell ref="Z223:AB223"/>
    <mergeCell ref="AC223:AE223"/>
    <mergeCell ref="AF223:AH223"/>
    <mergeCell ref="AU222:AW222"/>
    <mergeCell ref="AX222:AZ222"/>
    <mergeCell ref="BA222:BC222"/>
    <mergeCell ref="BD222:BF222"/>
    <mergeCell ref="BG222:BI222"/>
    <mergeCell ref="BJ222:BL222"/>
    <mergeCell ref="AC222:AE222"/>
    <mergeCell ref="AF222:AH222"/>
    <mergeCell ref="AI222:AK222"/>
    <mergeCell ref="AL222:AN222"/>
    <mergeCell ref="AO222:AQ222"/>
    <mergeCell ref="AR222:AT222"/>
    <mergeCell ref="AT212:AX212"/>
    <mergeCell ref="AY212:BC212"/>
    <mergeCell ref="BD212:BH212"/>
    <mergeCell ref="BI212:BM212"/>
    <mergeCell ref="BN212:BR212"/>
    <mergeCell ref="BA220:BC220"/>
    <mergeCell ref="BD220:BF220"/>
    <mergeCell ref="BG220:BI220"/>
    <mergeCell ref="BJ220:BL220"/>
    <mergeCell ref="AC219:AE219"/>
    <mergeCell ref="AF219:AH219"/>
    <mergeCell ref="BJ217:BL218"/>
    <mergeCell ref="A212:T212"/>
    <mergeCell ref="U212:Y212"/>
    <mergeCell ref="Z212:AD212"/>
    <mergeCell ref="AE212:AI212"/>
    <mergeCell ref="AJ212:AN212"/>
    <mergeCell ref="AO212:AS212"/>
    <mergeCell ref="AO211:AS211"/>
    <mergeCell ref="AT211:AX211"/>
    <mergeCell ref="AY211:BC211"/>
    <mergeCell ref="BD211:BH211"/>
    <mergeCell ref="BI211:BM211"/>
    <mergeCell ref="BN211:BR211"/>
    <mergeCell ref="AT210:AX210"/>
    <mergeCell ref="AY210:BC210"/>
    <mergeCell ref="BD210:BH210"/>
    <mergeCell ref="BI210:BM210"/>
    <mergeCell ref="BN210:BR210"/>
    <mergeCell ref="A211:T211"/>
    <mergeCell ref="U211:Y211"/>
    <mergeCell ref="Z211:AD211"/>
    <mergeCell ref="AE211:AI211"/>
    <mergeCell ref="AJ211:AN211"/>
    <mergeCell ref="AY209:BC209"/>
    <mergeCell ref="BD209:BH209"/>
    <mergeCell ref="BI209:BM209"/>
    <mergeCell ref="BN209:BR209"/>
    <mergeCell ref="A210:T210"/>
    <mergeCell ref="U210:Y210"/>
    <mergeCell ref="Z210:AD210"/>
    <mergeCell ref="AE210:AI210"/>
    <mergeCell ref="AJ210:AN210"/>
    <mergeCell ref="AO210:AS210"/>
    <mergeCell ref="BD208:BH208"/>
    <mergeCell ref="BI208:BM208"/>
    <mergeCell ref="BN208:BR208"/>
    <mergeCell ref="A209:T209"/>
    <mergeCell ref="U209:Y209"/>
    <mergeCell ref="Z209:AD209"/>
    <mergeCell ref="AE209:AI209"/>
    <mergeCell ref="AJ209:AN209"/>
    <mergeCell ref="AO209:AS209"/>
    <mergeCell ref="AT209:AX209"/>
    <mergeCell ref="Z208:AD208"/>
    <mergeCell ref="AE208:AI208"/>
    <mergeCell ref="AJ208:AN208"/>
    <mergeCell ref="AO208:AS208"/>
    <mergeCell ref="AT208:AX208"/>
    <mergeCell ref="AY208:BC208"/>
    <mergeCell ref="A207:T207"/>
    <mergeCell ref="U207:Y207"/>
    <mergeCell ref="Z207:AD207"/>
    <mergeCell ref="AE207:AI207"/>
    <mergeCell ref="AJ207:AN207"/>
    <mergeCell ref="AO207:AS207"/>
    <mergeCell ref="AT207:AX207"/>
    <mergeCell ref="AY207:BC207"/>
    <mergeCell ref="BD207:BH207"/>
    <mergeCell ref="BE198:BI198"/>
    <mergeCell ref="BE197:BI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AO205:AS205"/>
    <mergeCell ref="AT205:AX205"/>
    <mergeCell ref="AY205:BC205"/>
    <mergeCell ref="BD205:BH205"/>
    <mergeCell ref="BI205:BM205"/>
    <mergeCell ref="AO203:AS203"/>
    <mergeCell ref="AT203:AX203"/>
    <mergeCell ref="AY203:BC203"/>
    <mergeCell ref="BD203:BH203"/>
    <mergeCell ref="BI203:BM203"/>
    <mergeCell ref="BE196:BI196"/>
    <mergeCell ref="A197:C197"/>
    <mergeCell ref="D197:P197"/>
    <mergeCell ref="Q197:U197"/>
    <mergeCell ref="V197:AE197"/>
    <mergeCell ref="AF197:AJ197"/>
    <mergeCell ref="AK197:AO197"/>
    <mergeCell ref="AP197:AT197"/>
    <mergeCell ref="AU197:AY197"/>
    <mergeCell ref="AZ197:BD197"/>
    <mergeCell ref="BE195:BI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BE194:BI194"/>
    <mergeCell ref="A195:C195"/>
    <mergeCell ref="D195:P195"/>
    <mergeCell ref="Q195:U195"/>
    <mergeCell ref="V195:AE195"/>
    <mergeCell ref="AF195:AJ195"/>
    <mergeCell ref="AK195:AO195"/>
    <mergeCell ref="AP195:AT195"/>
    <mergeCell ref="AU195:AY195"/>
    <mergeCell ref="AZ195:BD195"/>
    <mergeCell ref="BE193:BI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BE192:BI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BE191:BI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V161:AE161"/>
    <mergeCell ref="AF161:AJ161"/>
    <mergeCell ref="AK161:AO161"/>
    <mergeCell ref="AP161:AT161"/>
    <mergeCell ref="AU161:AY161"/>
    <mergeCell ref="AZ161:BD161"/>
    <mergeCell ref="BE152:BI152"/>
    <mergeCell ref="BJ152:BN152"/>
    <mergeCell ref="BO152:BS152"/>
    <mergeCell ref="BT152:BX152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104:C104"/>
    <mergeCell ref="D104:T104"/>
    <mergeCell ref="U104:Y104"/>
    <mergeCell ref="Z104:AD104"/>
    <mergeCell ref="AE104:AI104"/>
    <mergeCell ref="AJ104:AN104"/>
    <mergeCell ref="AO104:AS104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BQ95:BT95"/>
    <mergeCell ref="BU95:BY95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BG76:BK76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Q94:BT94"/>
    <mergeCell ref="BU94:BY94"/>
    <mergeCell ref="AX93:BA93"/>
    <mergeCell ref="BB93:BF93"/>
    <mergeCell ref="BG93:BK93"/>
    <mergeCell ref="BL93:BP93"/>
    <mergeCell ref="BQ93:BT93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C73:AG73"/>
    <mergeCell ref="AH73:AL73"/>
    <mergeCell ref="AM73:AQ73"/>
    <mergeCell ref="AR73:AV73"/>
    <mergeCell ref="AW73:BA73"/>
    <mergeCell ref="BB73:BF73"/>
    <mergeCell ref="BB95:BF95"/>
    <mergeCell ref="BG95:BK95"/>
    <mergeCell ref="BL95:BP95"/>
    <mergeCell ref="BL55:BP55"/>
    <mergeCell ref="BQ55:BT55"/>
    <mergeCell ref="BU55:BY55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297:AA297"/>
    <mergeCell ref="AH297:AP297"/>
    <mergeCell ref="AU297:BF297"/>
    <mergeCell ref="AH298:AP298"/>
    <mergeCell ref="AU298:BF298"/>
    <mergeCell ref="A31:D31"/>
    <mergeCell ref="E31:T31"/>
    <mergeCell ref="U31:Y31"/>
    <mergeCell ref="Z31:AD31"/>
    <mergeCell ref="AE31:AH31"/>
    <mergeCell ref="A290:BL290"/>
    <mergeCell ref="A294:AA294"/>
    <mergeCell ref="AH294:AP294"/>
    <mergeCell ref="AU294:BF294"/>
    <mergeCell ref="AH295:AP295"/>
    <mergeCell ref="AU295:BF295"/>
    <mergeCell ref="AW282:BD282"/>
    <mergeCell ref="BE282:BL282"/>
    <mergeCell ref="A284:BL284"/>
    <mergeCell ref="A285:BL285"/>
    <mergeCell ref="BL53:BP53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B55:BF55"/>
    <mergeCell ref="BG55:BK55"/>
    <mergeCell ref="A288:BL288"/>
    <mergeCell ref="A289:BL289"/>
    <mergeCell ref="AQ281:AV281"/>
    <mergeCell ref="AW281:BD281"/>
    <mergeCell ref="BE281:BL281"/>
    <mergeCell ref="A282:F282"/>
    <mergeCell ref="G282:S282"/>
    <mergeCell ref="T282:Y282"/>
    <mergeCell ref="Z282:AD282"/>
    <mergeCell ref="AE282:AJ282"/>
    <mergeCell ref="AK282:AP282"/>
    <mergeCell ref="AQ282:AV282"/>
    <mergeCell ref="A281:F281"/>
    <mergeCell ref="G281:S281"/>
    <mergeCell ref="T281:Y281"/>
    <mergeCell ref="Z281:AD281"/>
    <mergeCell ref="AE281:AJ281"/>
    <mergeCell ref="AK281:AP281"/>
    <mergeCell ref="BE278:BL279"/>
    <mergeCell ref="A280:F280"/>
    <mergeCell ref="G280:S280"/>
    <mergeCell ref="T280:Y280"/>
    <mergeCell ref="Z280:AD280"/>
    <mergeCell ref="AE280:AJ280"/>
    <mergeCell ref="AK280:AP280"/>
    <mergeCell ref="AQ280:AV280"/>
    <mergeCell ref="AW280:BD280"/>
    <mergeCell ref="BE280:BL280"/>
    <mergeCell ref="A276:BL276"/>
    <mergeCell ref="A277:BL277"/>
    <mergeCell ref="A278:F279"/>
    <mergeCell ref="G278:S279"/>
    <mergeCell ref="T278:Y279"/>
    <mergeCell ref="Z278:AD279"/>
    <mergeCell ref="AE278:AJ279"/>
    <mergeCell ref="AK278:AP279"/>
    <mergeCell ref="AQ278:AV279"/>
    <mergeCell ref="AW278:BD279"/>
    <mergeCell ref="AJ274:AN274"/>
    <mergeCell ref="AO274:AS274"/>
    <mergeCell ref="AT274:AW274"/>
    <mergeCell ref="AX274:BB274"/>
    <mergeCell ref="BC274:BG274"/>
    <mergeCell ref="BH274:BL274"/>
    <mergeCell ref="A274:F274"/>
    <mergeCell ref="G274:P274"/>
    <mergeCell ref="Q274:U274"/>
    <mergeCell ref="V274:Y274"/>
    <mergeCell ref="Z274:AD274"/>
    <mergeCell ref="AE274:AI274"/>
    <mergeCell ref="AJ273:AN273"/>
    <mergeCell ref="AO273:AS273"/>
    <mergeCell ref="AT273:AW273"/>
    <mergeCell ref="AX273:BB273"/>
    <mergeCell ref="BC273:BG273"/>
    <mergeCell ref="BH273:BL273"/>
    <mergeCell ref="A273:F273"/>
    <mergeCell ref="G273:P273"/>
    <mergeCell ref="Q273:U273"/>
    <mergeCell ref="V273:Y273"/>
    <mergeCell ref="Z273:AD273"/>
    <mergeCell ref="AE273:AI273"/>
    <mergeCell ref="AJ272:AN272"/>
    <mergeCell ref="AO272:AS272"/>
    <mergeCell ref="AT272:AW272"/>
    <mergeCell ref="AX272:BB272"/>
    <mergeCell ref="BC272:BG272"/>
    <mergeCell ref="BH272:BL272"/>
    <mergeCell ref="A272:F272"/>
    <mergeCell ref="G272:P272"/>
    <mergeCell ref="Q272:U272"/>
    <mergeCell ref="V272:Y272"/>
    <mergeCell ref="Z272:AD272"/>
    <mergeCell ref="AE272:AI272"/>
    <mergeCell ref="AT270:AW271"/>
    <mergeCell ref="AX270:BG270"/>
    <mergeCell ref="BH270:BL271"/>
    <mergeCell ref="Z271:AD271"/>
    <mergeCell ref="AE271:AI271"/>
    <mergeCell ref="AX271:BB271"/>
    <mergeCell ref="BC271:BG271"/>
    <mergeCell ref="A268:BL268"/>
    <mergeCell ref="A269:F271"/>
    <mergeCell ref="G269:P271"/>
    <mergeCell ref="Q269:AN269"/>
    <mergeCell ref="AO269:BL269"/>
    <mergeCell ref="Q270:U271"/>
    <mergeCell ref="V270:Y271"/>
    <mergeCell ref="Z270:AI270"/>
    <mergeCell ref="AJ270:AN271"/>
    <mergeCell ref="AO270:AS271"/>
    <mergeCell ref="AK265:AP265"/>
    <mergeCell ref="AQ265:AV265"/>
    <mergeCell ref="AW265:BA265"/>
    <mergeCell ref="BB265:BF265"/>
    <mergeCell ref="BG265:BL265"/>
    <mergeCell ref="A267:BL267"/>
    <mergeCell ref="AK264:AP264"/>
    <mergeCell ref="AQ264:AV264"/>
    <mergeCell ref="AW264:BA264"/>
    <mergeCell ref="BB264:BF264"/>
    <mergeCell ref="BG264:BL264"/>
    <mergeCell ref="A265:F265"/>
    <mergeCell ref="G265:S265"/>
    <mergeCell ref="T265:Y265"/>
    <mergeCell ref="Z265:AD265"/>
    <mergeCell ref="AE265:AJ265"/>
    <mergeCell ref="AK263:AP263"/>
    <mergeCell ref="AQ263:AV263"/>
    <mergeCell ref="AW263:BA263"/>
    <mergeCell ref="BB263:BF263"/>
    <mergeCell ref="BG263:BL263"/>
    <mergeCell ref="A264:F264"/>
    <mergeCell ref="G264:S264"/>
    <mergeCell ref="T264:Y264"/>
    <mergeCell ref="Z264:AD264"/>
    <mergeCell ref="AE264:AJ264"/>
    <mergeCell ref="AQ261:AV262"/>
    <mergeCell ref="AW261:BF261"/>
    <mergeCell ref="BG261:BL262"/>
    <mergeCell ref="AW262:BA262"/>
    <mergeCell ref="BB262:BF262"/>
    <mergeCell ref="A263:F263"/>
    <mergeCell ref="G263:S263"/>
    <mergeCell ref="T263:Y263"/>
    <mergeCell ref="Z263:AD263"/>
    <mergeCell ref="AE263:AJ263"/>
    <mergeCell ref="A261:F262"/>
    <mergeCell ref="G261:S262"/>
    <mergeCell ref="T261:Y262"/>
    <mergeCell ref="Z261:AD262"/>
    <mergeCell ref="AE261:AJ262"/>
    <mergeCell ref="AK261:AP262"/>
    <mergeCell ref="BP251:BS251"/>
    <mergeCell ref="A254:BL254"/>
    <mergeCell ref="A255:BL255"/>
    <mergeCell ref="A258:BL258"/>
    <mergeCell ref="A259:BL259"/>
    <mergeCell ref="A260:BL260"/>
    <mergeCell ref="AO251:AR251"/>
    <mergeCell ref="AS251:AW251"/>
    <mergeCell ref="AX251:BA251"/>
    <mergeCell ref="BB251:BF251"/>
    <mergeCell ref="BG251:BJ251"/>
    <mergeCell ref="BK251:BO251"/>
    <mergeCell ref="BB250:BF250"/>
    <mergeCell ref="BG250:BJ250"/>
    <mergeCell ref="BK250:BO250"/>
    <mergeCell ref="BP250:BS250"/>
    <mergeCell ref="A251:M251"/>
    <mergeCell ref="N251:U251"/>
    <mergeCell ref="V251:Z251"/>
    <mergeCell ref="AA251:AE251"/>
    <mergeCell ref="AF251:AI251"/>
    <mergeCell ref="AJ251:AN251"/>
    <mergeCell ref="BP249:BS249"/>
    <mergeCell ref="A250:M250"/>
    <mergeCell ref="N250:U250"/>
    <mergeCell ref="V250:Z250"/>
    <mergeCell ref="AA250:AE250"/>
    <mergeCell ref="AF250:AI250"/>
    <mergeCell ref="AJ250:AN250"/>
    <mergeCell ref="AO250:AR250"/>
    <mergeCell ref="AS250:AW250"/>
    <mergeCell ref="AX250:BA250"/>
    <mergeCell ref="AO249:AR249"/>
    <mergeCell ref="AS249:AW249"/>
    <mergeCell ref="AX249:BA249"/>
    <mergeCell ref="BB249:BF249"/>
    <mergeCell ref="BG249:BJ249"/>
    <mergeCell ref="BK249:BO249"/>
    <mergeCell ref="BB248:BF248"/>
    <mergeCell ref="BG248:BJ248"/>
    <mergeCell ref="BK248:BO248"/>
    <mergeCell ref="BP248:BS248"/>
    <mergeCell ref="A249:M249"/>
    <mergeCell ref="N249:U249"/>
    <mergeCell ref="V249:Z249"/>
    <mergeCell ref="AA249:AE249"/>
    <mergeCell ref="AF249:AI249"/>
    <mergeCell ref="AJ249:AN249"/>
    <mergeCell ref="AA248:AE248"/>
    <mergeCell ref="AF248:AI248"/>
    <mergeCell ref="AJ248:AN248"/>
    <mergeCell ref="AO248:AR248"/>
    <mergeCell ref="AS248:AW248"/>
    <mergeCell ref="AX248:BA248"/>
    <mergeCell ref="A245:BL245"/>
    <mergeCell ref="A246:BM246"/>
    <mergeCell ref="A247:M248"/>
    <mergeCell ref="N247:U248"/>
    <mergeCell ref="V247:Z248"/>
    <mergeCell ref="AA247:AI247"/>
    <mergeCell ref="AJ247:AR247"/>
    <mergeCell ref="AS247:BA247"/>
    <mergeCell ref="BB247:BJ247"/>
    <mergeCell ref="BK247:BS247"/>
    <mergeCell ref="AZ241:BD241"/>
    <mergeCell ref="A242:F242"/>
    <mergeCell ref="G242:S242"/>
    <mergeCell ref="T242:Z242"/>
    <mergeCell ref="AA242:AE242"/>
    <mergeCell ref="AF242:AJ242"/>
    <mergeCell ref="AK242:AO242"/>
    <mergeCell ref="AP242:AT242"/>
    <mergeCell ref="AU242:AY242"/>
    <mergeCell ref="AZ242:BD242"/>
    <mergeCell ref="AU240:AY240"/>
    <mergeCell ref="AZ240:BD240"/>
    <mergeCell ref="A241:F241"/>
    <mergeCell ref="G241:S241"/>
    <mergeCell ref="T241:Z241"/>
    <mergeCell ref="AA241:AE241"/>
    <mergeCell ref="AF241:AJ241"/>
    <mergeCell ref="AK241:AO241"/>
    <mergeCell ref="AP241:AT241"/>
    <mergeCell ref="AU241:AY241"/>
    <mergeCell ref="AP239:AT239"/>
    <mergeCell ref="AU239:AY239"/>
    <mergeCell ref="AZ239:BD239"/>
    <mergeCell ref="A240:F240"/>
    <mergeCell ref="G240:S240"/>
    <mergeCell ref="T240:Z240"/>
    <mergeCell ref="AA240:AE240"/>
    <mergeCell ref="AF240:AJ240"/>
    <mergeCell ref="AK240:AO240"/>
    <mergeCell ref="AP240:AT240"/>
    <mergeCell ref="A236:BL236"/>
    <mergeCell ref="A237:BD237"/>
    <mergeCell ref="A238:F239"/>
    <mergeCell ref="G238:S239"/>
    <mergeCell ref="T238:Z239"/>
    <mergeCell ref="AA238:AO238"/>
    <mergeCell ref="AP238:BD238"/>
    <mergeCell ref="AA239:AE239"/>
    <mergeCell ref="AF239:AJ239"/>
    <mergeCell ref="AK239:AO239"/>
    <mergeCell ref="AP234:AT234"/>
    <mergeCell ref="AU234:AY234"/>
    <mergeCell ref="AZ234:BD234"/>
    <mergeCell ref="BE234:BI234"/>
    <mergeCell ref="BJ234:BN234"/>
    <mergeCell ref="BO234:BS234"/>
    <mergeCell ref="A234:F234"/>
    <mergeCell ref="G234:S234"/>
    <mergeCell ref="T234:Z234"/>
    <mergeCell ref="AA234:AE234"/>
    <mergeCell ref="AF234:AJ234"/>
    <mergeCell ref="AK234:AO234"/>
    <mergeCell ref="AP233:AT233"/>
    <mergeCell ref="AU233:AY233"/>
    <mergeCell ref="AZ233:BD233"/>
    <mergeCell ref="BE233:BI233"/>
    <mergeCell ref="BJ233:BN233"/>
    <mergeCell ref="BO233:BS233"/>
    <mergeCell ref="A233:F233"/>
    <mergeCell ref="G233:S233"/>
    <mergeCell ref="T233:Z233"/>
    <mergeCell ref="AA233:AE233"/>
    <mergeCell ref="AF233:AJ233"/>
    <mergeCell ref="AK233:AO233"/>
    <mergeCell ref="AP232:AT232"/>
    <mergeCell ref="AU232:AY232"/>
    <mergeCell ref="AZ232:BD232"/>
    <mergeCell ref="BE232:BI232"/>
    <mergeCell ref="BJ232:BN232"/>
    <mergeCell ref="BO232:BS232"/>
    <mergeCell ref="A232:F232"/>
    <mergeCell ref="G232:S232"/>
    <mergeCell ref="T232:Z232"/>
    <mergeCell ref="AA232:AE232"/>
    <mergeCell ref="AF232:AJ232"/>
    <mergeCell ref="AK232:AO232"/>
    <mergeCell ref="AP231:AT231"/>
    <mergeCell ref="AU231:AY231"/>
    <mergeCell ref="AZ231:BD231"/>
    <mergeCell ref="BE231:BI231"/>
    <mergeCell ref="BJ231:BN231"/>
    <mergeCell ref="BO231:BS231"/>
    <mergeCell ref="A229:BS229"/>
    <mergeCell ref="A230:F231"/>
    <mergeCell ref="G230:S231"/>
    <mergeCell ref="T230:Z231"/>
    <mergeCell ref="AA230:AO230"/>
    <mergeCell ref="AP230:BD230"/>
    <mergeCell ref="BE230:BS230"/>
    <mergeCell ref="AA231:AE231"/>
    <mergeCell ref="AF231:AJ231"/>
    <mergeCell ref="AK231:AO231"/>
    <mergeCell ref="BA221:BC221"/>
    <mergeCell ref="BD221:BF221"/>
    <mergeCell ref="BG221:BI221"/>
    <mergeCell ref="BJ221:BL221"/>
    <mergeCell ref="A227:BL227"/>
    <mergeCell ref="A228:BS228"/>
    <mergeCell ref="A222:C222"/>
    <mergeCell ref="D222:V222"/>
    <mergeCell ref="W222:Y222"/>
    <mergeCell ref="Z222:AB222"/>
    <mergeCell ref="AI221:AK221"/>
    <mergeCell ref="AL221:AN221"/>
    <mergeCell ref="AO221:AQ221"/>
    <mergeCell ref="AR221:AT221"/>
    <mergeCell ref="AU221:AW221"/>
    <mergeCell ref="AX221:AZ221"/>
    <mergeCell ref="BJ219:BL219"/>
    <mergeCell ref="A220:C220"/>
    <mergeCell ref="D220:V220"/>
    <mergeCell ref="W220:Y220"/>
    <mergeCell ref="Z220:AB220"/>
    <mergeCell ref="AC220:AE220"/>
    <mergeCell ref="AF220:AH220"/>
    <mergeCell ref="AI219:AK219"/>
    <mergeCell ref="AL219:AN219"/>
    <mergeCell ref="AO219:AQ219"/>
    <mergeCell ref="AR219:AT219"/>
    <mergeCell ref="AU219:AW219"/>
    <mergeCell ref="AX219:AZ219"/>
    <mergeCell ref="A219:C219"/>
    <mergeCell ref="D219:V219"/>
    <mergeCell ref="W219:Y219"/>
    <mergeCell ref="Z219:AB219"/>
    <mergeCell ref="AC217:AH217"/>
    <mergeCell ref="AI217:AN217"/>
    <mergeCell ref="AO217:AT217"/>
    <mergeCell ref="AU217:AW218"/>
    <mergeCell ref="AX217:AZ218"/>
    <mergeCell ref="BA217:BC218"/>
    <mergeCell ref="BD217:BF218"/>
    <mergeCell ref="BG217:BI218"/>
    <mergeCell ref="A221:C221"/>
    <mergeCell ref="D221:V221"/>
    <mergeCell ref="W221:Y221"/>
    <mergeCell ref="Z221:AB221"/>
    <mergeCell ref="AC221:AE221"/>
    <mergeCell ref="AF221:AH221"/>
    <mergeCell ref="AI220:AK220"/>
    <mergeCell ref="AL220:AN220"/>
    <mergeCell ref="AO220:AQ220"/>
    <mergeCell ref="AR220:AT220"/>
    <mergeCell ref="AU220:AW220"/>
    <mergeCell ref="AX220:AZ220"/>
    <mergeCell ref="BA219:BC219"/>
    <mergeCell ref="BD219:BF219"/>
    <mergeCell ref="BG219:BI219"/>
    <mergeCell ref="A216:C218"/>
    <mergeCell ref="D216:V218"/>
    <mergeCell ref="W216:AH216"/>
    <mergeCell ref="AI216:AT216"/>
    <mergeCell ref="AU216:AZ216"/>
    <mergeCell ref="BA216:BF216"/>
    <mergeCell ref="AT206:AX206"/>
    <mergeCell ref="AY206:BC206"/>
    <mergeCell ref="BD206:BH206"/>
    <mergeCell ref="BI206:BM206"/>
    <mergeCell ref="BN206:BR206"/>
    <mergeCell ref="A215:BL215"/>
    <mergeCell ref="BI207:BM207"/>
    <mergeCell ref="BN207:BR207"/>
    <mergeCell ref="A208:T208"/>
    <mergeCell ref="U208:Y208"/>
    <mergeCell ref="A206:T206"/>
    <mergeCell ref="U206:Y206"/>
    <mergeCell ref="Z206:AD206"/>
    <mergeCell ref="AE206:AI206"/>
    <mergeCell ref="AJ206:AN206"/>
    <mergeCell ref="AO206:AS206"/>
    <mergeCell ref="W218:Y218"/>
    <mergeCell ref="Z218:AB218"/>
    <mergeCell ref="AC218:AE218"/>
    <mergeCell ref="AF218:AH218"/>
    <mergeCell ref="AI218:AK218"/>
    <mergeCell ref="AL218:AN218"/>
    <mergeCell ref="AO218:AQ218"/>
    <mergeCell ref="AR218:AT218"/>
    <mergeCell ref="BG216:BL216"/>
    <mergeCell ref="W217:AB217"/>
    <mergeCell ref="BN205:BR205"/>
    <mergeCell ref="AT204:AX204"/>
    <mergeCell ref="AY204:BC204"/>
    <mergeCell ref="BD204:BH204"/>
    <mergeCell ref="BI204:BM204"/>
    <mergeCell ref="BN204:BR204"/>
    <mergeCell ref="A205:T205"/>
    <mergeCell ref="U205:Y205"/>
    <mergeCell ref="Z205:AD205"/>
    <mergeCell ref="AE205:AI205"/>
    <mergeCell ref="AJ205:AN205"/>
    <mergeCell ref="A204:T204"/>
    <mergeCell ref="U204:Y204"/>
    <mergeCell ref="Z204:AD204"/>
    <mergeCell ref="AE204:AI204"/>
    <mergeCell ref="AJ204:AN204"/>
    <mergeCell ref="AO204:AS204"/>
    <mergeCell ref="BN203:BR203"/>
    <mergeCell ref="A202:T203"/>
    <mergeCell ref="U202:AD202"/>
    <mergeCell ref="AE202:AN202"/>
    <mergeCell ref="AO202:AX202"/>
    <mergeCell ref="AY202:BH202"/>
    <mergeCell ref="BI202:BR202"/>
    <mergeCell ref="U203:Y203"/>
    <mergeCell ref="Z203:AD203"/>
    <mergeCell ref="AE203:AI203"/>
    <mergeCell ref="AJ203:AN203"/>
    <mergeCell ref="AP159:AT159"/>
    <mergeCell ref="AU159:AY159"/>
    <mergeCell ref="AZ159:BD159"/>
    <mergeCell ref="BE159:BI159"/>
    <mergeCell ref="A200:BL200"/>
    <mergeCell ref="A201:BR201"/>
    <mergeCell ref="BE160:BI160"/>
    <mergeCell ref="A161:C161"/>
    <mergeCell ref="D161:P161"/>
    <mergeCell ref="Q161:U161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62:BI162"/>
    <mergeCell ref="A163:C163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BT113:BX113"/>
    <mergeCell ref="A154:BL154"/>
    <mergeCell ref="A155:C156"/>
    <mergeCell ref="D155:P156"/>
    <mergeCell ref="Q155:U156"/>
    <mergeCell ref="V155:AE156"/>
    <mergeCell ref="AF155:AT155"/>
    <mergeCell ref="AU155:BI155"/>
    <mergeCell ref="AF156:AJ156"/>
    <mergeCell ref="AK156:AO156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3:AS103"/>
    <mergeCell ref="AT103:AX103"/>
    <mergeCell ref="AY103:BC103"/>
    <mergeCell ref="BD103:BH103"/>
    <mergeCell ref="A107:BL107"/>
    <mergeCell ref="A108:BL108"/>
    <mergeCell ref="AT104:AX104"/>
    <mergeCell ref="AY104:BC104"/>
    <mergeCell ref="BD104:BH104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BB71:BF71"/>
    <mergeCell ref="BG71:BK71"/>
    <mergeCell ref="A78:BL78"/>
    <mergeCell ref="A79:BK79"/>
    <mergeCell ref="BG72:BK72"/>
    <mergeCell ref="A73:D73"/>
    <mergeCell ref="E73:W73"/>
    <mergeCell ref="X73:AB73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0:BY50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94:A95 A103:A104 A221:A224">
    <cfRule type="cellIs" dxfId="3" priority="3" stopIfTrue="1" operator="equal">
      <formula>A93</formula>
    </cfRule>
  </conditionalFormatting>
  <conditionalFormatting sqref="A113:C152 A159:C198">
    <cfRule type="cellIs" dxfId="2" priority="1" stopIfTrue="1" operator="equal">
      <formula>A112</formula>
    </cfRule>
    <cfRule type="cellIs" dxfId="1" priority="2" stopIfTrue="1" operator="equal">
      <formula>0</formula>
    </cfRule>
  </conditionalFormatting>
  <conditionalFormatting sqref="A105">
    <cfRule type="cellIs" dxfId="0" priority="5" stopIfTrue="1" operator="equal">
      <formula>A103</formula>
    </cfRule>
  </conditionalFormatting>
  <pageMargins left="0.32" right="0.33" top="0.39370078740157499" bottom="0.39370078740157499" header="0" footer="0"/>
  <pageSetup paperSize="9" scale="61" fitToHeight="500" orientation="landscape" r:id="rId1"/>
  <headerFooter alignWithMargins="0"/>
  <rowBreaks count="6" manualBreakCount="6">
    <brk id="40" max="76" man="1"/>
    <brk id="88" max="76" man="1"/>
    <brk id="129" max="76" man="1"/>
    <brk id="162" max="76" man="1"/>
    <brk id="195" max="76" man="1"/>
    <brk id="246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КПК0813121</vt:lpstr>
      <vt:lpstr>'Додаток2 КПК0813121'!Область_печати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2021-02-04T15:41:25Z</cp:lastPrinted>
  <dcterms:created xsi:type="dcterms:W3CDTF">2016-07-02T12:27:50Z</dcterms:created>
  <dcterms:modified xsi:type="dcterms:W3CDTF">2021-03-31T08:04:32Z</dcterms:modified>
</cp:coreProperties>
</file>