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116030" sheetId="6" r:id="rId1"/>
  </sheets>
  <definedNames>
    <definedName name="_xlnm.Print_Area" localSheetId="0">'Додаток2 КПК0116030'!$A$1:$BY$263</definedName>
  </definedNames>
  <calcPr calcId="125725"/>
</workbook>
</file>

<file path=xl/calcChain.xml><?xml version="1.0" encoding="utf-8"?>
<calcChain xmlns="http://schemas.openxmlformats.org/spreadsheetml/2006/main">
  <c r="BH239" i="6"/>
  <c r="AT239"/>
  <c r="AJ239"/>
  <c r="BG230"/>
  <c r="AQ230"/>
  <c r="AZ201"/>
  <c r="AK201"/>
  <c r="AZ200"/>
  <c r="AK200"/>
  <c r="BO192"/>
  <c r="AZ192"/>
  <c r="AK192"/>
  <c r="BO191"/>
  <c r="AZ191"/>
  <c r="AK191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D116"/>
  <c r="AJ116"/>
  <c r="BD115"/>
  <c r="AJ115"/>
  <c r="BD114"/>
  <c r="AJ114"/>
  <c r="BD113"/>
  <c r="AJ113"/>
  <c r="BD112"/>
  <c r="AJ112"/>
  <c r="BU104"/>
  <c r="BB104"/>
  <c r="AI104"/>
  <c r="BU103"/>
  <c r="BB103"/>
  <c r="AI103"/>
  <c r="BU102"/>
  <c r="BB102"/>
  <c r="AI102"/>
  <c r="BU101"/>
  <c r="BB101"/>
  <c r="AI101"/>
  <c r="BU100"/>
  <c r="BB100"/>
  <c r="AI100"/>
  <c r="BG90"/>
  <c r="AM90"/>
  <c r="BG82"/>
  <c r="AM82"/>
  <c r="BG81"/>
  <c r="AM81"/>
  <c r="BG80"/>
  <c r="AM80"/>
  <c r="BG79"/>
  <c r="AM79"/>
  <c r="BG78"/>
  <c r="AM78"/>
  <c r="BG77"/>
  <c r="AM77"/>
  <c r="BG76"/>
  <c r="AM76"/>
  <c r="BG75"/>
  <c r="AM75"/>
  <c r="BU67"/>
  <c r="BB67"/>
  <c r="AI67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<sst xmlns="http://schemas.openxmlformats.org/spreadsheetml/2006/main" count="762" uniqueCount="278">
  <si>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</si>
  <si>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</si>
  <si>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</si>
  <si>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</si>
  <si>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</si>
  <si>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</si>
  <si>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</si>
  <si>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</si>
  <si>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</si>
  <si>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</si>
  <si>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</si>
  <si>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</si>
  <si>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</si>
  <si>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</si>
  <si>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</si>
  <si>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</si>
  <si>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</si>
  <si>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</si>
  <si>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</si>
  <si>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</si>
  <si>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</si>
  <si>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</si>
  <si>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</si>
  <si>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</si>
  <si>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</si>
  <si>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</si>
  <si>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</si>
  <si>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</si>
  <si>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</si>
  <si>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</si>
  <si>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</si>
  <si>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</si>
  <si>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</si>
  <si>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</si>
  <si>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</si>
  <si>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</si>
  <si>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</si>
  <si>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</si>
  <si>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</si>
  <si>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</si>
  <si>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</si>
  <si>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</si>
  <si>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</si>
  <si>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</si>
  <si>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</si>
  <si>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</si>
  <si>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</si>
  <si>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</si>
  <si>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</si>
  <si>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</si>
  <si>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</si>
  <si>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</si>
  <si>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</si>
  <si>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</si>
  <si>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</si>
  <si>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</si>
  <si>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</si>
  <si>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</si>
  <si>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</si>
  <si>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</si>
  <si>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</si>
  <si>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</si>
  <si>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</si>
  <si>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</si>
  <si>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</si>
  <si>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</si>
  <si>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</si>
  <si>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</si>
  <si>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</si>
  <si>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</si>
  <si>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</si>
  <si>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</si>
  <si>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</si>
  <si>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</si>
  <si>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</si>
  <si>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</si>
  <si>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</si>
  <si>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</si>
  <si>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</si>
  <si>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</si>
  <si>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</si>
  <si>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</si>
  <si>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</si>
  <si>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</si>
  <si>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</si>
  <si>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</si>
  <si>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</si>
  <si>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</si>
  <si>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</si>
  <si>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</si>
  <si>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</si>
  <si>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</si>
  <si>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</si>
  <si>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</si>
  <si>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</si>
  <si>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</si>
  <si>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</si>
  <si>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</si>
  <si>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</si>
  <si>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</si>
  <si>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</si>
  <si>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</si>
  <si>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</si>
  <si>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</si>
  <si>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</si>
  <si>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</si>
  <si>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</si>
  <si>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</si>
  <si>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</si>
  <si>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</si>
  <si>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</si>
  <si>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</si>
  <si>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</si>
  <si>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</si>
  <si>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</si>
  <si>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</si>
  <si>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</si>
  <si>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</si>
  <si>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</si>
  <si>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</si>
  <si>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</si>
  <si>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</si>
  <si>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</si>
  <si>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</si>
  <si>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</si>
  <si>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</si>
  <si>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</si>
  <si>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</si>
  <si>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</si>
  <si>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</si>
  <si>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</si>
  <si>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</si>
  <si>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</si>
  <si>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</si>
  <si>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</si>
  <si>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</si>
  <si>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</si>
  <si>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</si>
  <si>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</si>
  <si>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</si>
  <si>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</si>
  <si>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</si>
  <si>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</si>
  <si>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</si>
  <si>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</si>
  <si>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</si>
  <si>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</si>
  <si>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</si>
  <si>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</si>
  <si>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</si>
  <si>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</si>
  <si>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</si>
  <si>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</si>
  <si>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</si>
  <si>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</si>
  <si>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</si>
  <si>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</si>
  <si>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</si>
  <si>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</si>
  <si>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</si>
  <si>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</si>
  <si>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</si>
  <si>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</si>
  <si>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</si>
  <si>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</si>
  <si>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</si>
  <si>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</si>
  <si>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</si>
  <si>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</si>
  <si>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</si>
  <si>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</si>
  <si>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</si>
  <si>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</si>
  <si>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</si>
  <si>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</si>
  <si>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</si>
  <si>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</si>
  <si>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</si>
  <si>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інших енергоносіїв та інших комунальних послуг</t>
  </si>
  <si>
    <t>Субсидії та поточні трансферти підприємствам (установам, організаціям)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</si>
  <si>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</si>
  <si>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</si>
  <si>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підтримки комунальних підприємств для утримання та експлуатації житлового фонду</t>
  </si>
  <si>
    <t>Забезпечення утримання в належному стані об`єктів вулично-дорожньої мережі</t>
  </si>
  <si>
    <t>Придбання матеріалів, обладнання, інвентарю, спецтехніки для благоустрою території громади</t>
  </si>
  <si>
    <t>затрат</t>
  </si>
  <si>
    <t>Протяжність обєктів вулично-дорожньої мережі, закріплена за головним розпорядником</t>
  </si>
  <si>
    <t>км.</t>
  </si>
  <si>
    <t>звітністьустанов</t>
  </si>
  <si>
    <t>Обсяг видатків на придбання матеріалів , обладнання , інвентарю</t>
  </si>
  <si>
    <t>грн.</t>
  </si>
  <si>
    <t>кошторис</t>
  </si>
  <si>
    <t>Обсяг видатків на передбачених утримання в належному рівні території громади та поліпшення її екологічних умов</t>
  </si>
  <si>
    <t>Обсяг видатків на забезпечення підтримки комунальних підприємств для утримання та експлуатації житлового фонду</t>
  </si>
  <si>
    <t>продукту</t>
  </si>
  <si>
    <t>Площа території обєктів, яка потребує догляду</t>
  </si>
  <si>
    <t>м.кв.</t>
  </si>
  <si>
    <t>кількість комунальних підприємств по утриманню та експлуатації житлового фонду, яким планується надання фінансової підтримки</t>
  </si>
  <si>
    <t>од.</t>
  </si>
  <si>
    <t>звіт по мережі, штатах і контингентах</t>
  </si>
  <si>
    <t>Сума коштів, передбачених на заробітну плату працівників, зайнятих благоустроєм</t>
  </si>
  <si>
    <t>Протяжність об`єктів дорожнього господарства, які планується утримувати в належному стані</t>
  </si>
  <si>
    <t>ефективності</t>
  </si>
  <si>
    <t>Обсяг видатків на 1 м кв для  утримання в належному рівні території громади</t>
  </si>
  <si>
    <t>розрахунок</t>
  </si>
  <si>
    <t>середня сума дотації на одне підприємство</t>
  </si>
  <si>
    <t>якості</t>
  </si>
  <si>
    <t>Питома вага площі, догляд якої запланований, до площі що потребує догляду</t>
  </si>
  <si>
    <t>відс.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</si>
  <si>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</si>
  <si>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</si>
  <si>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</si>
  <si>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</si>
  <si>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соціально-економічного розвитку Арбузинської селищної громади на 2021-2023 роки</t>
  </si>
  <si>
    <t>Рішення ІІІ чергової сесії Арбузинської селищної ради №1 від 24.12.2020 року</t>
  </si>
  <si>
    <t>Капітальний ремонт мережі вуличного освітлення в смт Арбузинка та в с Новокрасне</t>
  </si>
  <si>
    <t>Капітальний ремонт покриття алеї (благоустрій) по вул.Центральна в смт Арбузинка</t>
  </si>
  <si>
    <t>Капітальний ремонт прилеглої території пам`ятника воїнам АТО розташованого на перехресті вул.Шевченка та пров.Каштановий смт Арбузинка</t>
  </si>
  <si>
    <t>Придбання матеріалів, обладнання та інвентарю</t>
  </si>
  <si>
    <t>Придбання спортивно-ігрового комплексу для хлопчиків а дівчаток с.Полянка</t>
  </si>
  <si>
    <t>Придбання трактору МТЗ-82 (або його аналогу)</t>
  </si>
  <si>
    <t>Кредиторська та дебіторська заборгованості в плановому та прогнозних роках не очікується</t>
  </si>
  <si>
    <t>Підвищення рівня благоустрою селища</t>
  </si>
  <si>
    <t>Забезпечення утримання в належному  технічному стані об`єктів вулично – дорожної мережі; Придбання матеріалів , обладнання , інвентарю, спецавтотехніки для благоустрою громади; Забезпечення підтримки комунальних підприємств для утримання та експлуатації житлового фонду</t>
  </si>
  <si>
    <t>Конституція України, _x000D_
Бюджетний кодекс України, _x000D_
Закон України « Про місцеве самоврядування в Україні», _x000D_
Проект Закону України «Про державний бюджет України на 2021 рік»_x000D_
 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Розорядження Арбузинської селищної ради №106 від 16.08.2020р. "Про затвердження інструкції з підготовки бюджетних запитів на 2021-2023 роки"</t>
  </si>
  <si>
    <t>Програма має 3 завдання, які повністю описують мету програми та виконуються протягом всього планового періоду. У 2021 році кошти заданою програмою спрямовані на забезпечення утримання в належному стані обєктів вулично-дорожньої мережі - 235,0 тис.грн., придбання матеріалів, інвентарю, спецтехніки для благоустрою території громади - 1252,401 тис.грн ( в тому числі придбання трактора -510,0 тис.грн), забезпечення підтримки комунальних підприємств для утримання та експлуатації житлового фонду - 307,440 тис.грн.</t>
  </si>
  <si>
    <t>За рахунок передачі коштів загального фонду до бюджету розвитку (спеціального фонду) заплановано придбання у 2021 році трактору МТ-82 (або аналогу) на суму 510,0 тис.грн. (умова співфінансування в рамка програми "ДОБРЕ"). На наступні роки видатки спеціального фонду не плануються.</t>
  </si>
  <si>
    <t>(0)(1)</t>
  </si>
  <si>
    <t>Арбузинська селищна рада</t>
  </si>
  <si>
    <t>Арбузинський селищний голова</t>
  </si>
  <si>
    <t>Начальник відділу фінансів, бухгалтерського обліку та звітності</t>
  </si>
  <si>
    <t>Євгеній Травянко</t>
  </si>
  <si>
    <t>04376653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</si>
  <si>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</si>
  <si>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</si>
  <si>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</si>
  <si>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</si>
  <si>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</si>
  <si>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</si>
  <si>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</si>
  <si>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</si>
  <si>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</si>
  <si>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</si>
  <si>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</si>
  <si>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</si>
  <si>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</si>
  <si>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</si>
  <si>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</si>
  <si>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</si>
  <si>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</si>
  <si>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</si>
  <si>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</si>
  <si>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</si>
  <si>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</si>
  <si>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</si>
  <si>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</si>
  <si>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</si>
  <si>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</si>
  <si>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</si>
  <si>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</si>
  <si>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</si>
  <si>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</si>
  <si>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</si>
  <si>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</si>
  <si>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</si>
  <si>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</si>
  <si>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</si>
  <si>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</si>
  <si>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</si>
  <si>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</si>
  <si>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</si>
  <si>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(0)(1)(1)(6)(0)(3)(0)</t>
  </si>
  <si>
    <t>(6)(0)(3)(0)</t>
  </si>
  <si>
    <t>(0)(6)(2)(0)</t>
  </si>
  <si>
    <t>Організація благоустрою населених пунктів</t>
  </si>
  <si>
    <t> Арбузинська селищна рада</t>
  </si>
  <si>
    <t>(0)(1)(1)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</si>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</sst>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3"/>
  <sheetViews>
    <sheetView tabSelected="1" view="pageBreakPreview" topLeftCell="A237" zoomScale="60" workbookViewId="0">
      <selection activeCell="AU262" sqref="AU262:BF26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227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232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275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276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232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9" t="s">
        <v>271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272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273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274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233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259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222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30" customHeight="1">
      <c r="A18" s="34" t="s">
        <v>223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20" customHeight="1">
      <c r="A21" s="34" t="s">
        <v>224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244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235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238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245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2414958.0499999998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2414958.0499999998</v>
      </c>
      <c r="AJ30" s="65"/>
      <c r="AK30" s="65"/>
      <c r="AL30" s="65"/>
      <c r="AM30" s="66"/>
      <c r="AN30" s="64">
        <v>2512262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2512262</v>
      </c>
      <c r="BC30" s="65"/>
      <c r="BD30" s="65"/>
      <c r="BE30" s="65"/>
      <c r="BF30" s="66"/>
      <c r="BG30" s="64">
        <v>1284841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1284841</v>
      </c>
      <c r="BV30" s="65"/>
      <c r="BW30" s="65"/>
      <c r="BX30" s="65"/>
      <c r="BY30" s="66"/>
      <c r="CA30" s="25" t="s">
        <v>22</v>
      </c>
    </row>
    <row r="31" spans="1:79" s="25" customFormat="1" ht="25.5" customHeight="1">
      <c r="A31" s="57"/>
      <c r="B31" s="58"/>
      <c r="C31" s="58"/>
      <c r="D31" s="59"/>
      <c r="E31" s="60" t="s">
        <v>174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3" t="s">
        <v>173</v>
      </c>
      <c r="V31" s="63"/>
      <c r="W31" s="63"/>
      <c r="X31" s="63"/>
      <c r="Y31" s="63"/>
      <c r="Z31" s="63">
        <v>3585832.36</v>
      </c>
      <c r="AA31" s="63"/>
      <c r="AB31" s="63"/>
      <c r="AC31" s="63"/>
      <c r="AD31" s="63"/>
      <c r="AE31" s="64">
        <v>3539955.69</v>
      </c>
      <c r="AF31" s="65"/>
      <c r="AG31" s="65"/>
      <c r="AH31" s="66"/>
      <c r="AI31" s="64">
        <f>IF(ISNUMBER(U31),U31,0)+IF(ISNUMBER(Z31),Z31,0)</f>
        <v>3585832.36</v>
      </c>
      <c r="AJ31" s="65"/>
      <c r="AK31" s="65"/>
      <c r="AL31" s="65"/>
      <c r="AM31" s="66"/>
      <c r="AN31" s="64" t="s">
        <v>173</v>
      </c>
      <c r="AO31" s="65"/>
      <c r="AP31" s="65"/>
      <c r="AQ31" s="65"/>
      <c r="AR31" s="66"/>
      <c r="AS31" s="64">
        <v>49000</v>
      </c>
      <c r="AT31" s="65"/>
      <c r="AU31" s="65"/>
      <c r="AV31" s="65"/>
      <c r="AW31" s="66"/>
      <c r="AX31" s="64">
        <v>49000</v>
      </c>
      <c r="AY31" s="65"/>
      <c r="AZ31" s="65"/>
      <c r="BA31" s="66"/>
      <c r="BB31" s="64">
        <f>IF(ISNUMBER(AN31),AN31,0)+IF(ISNUMBER(AS31),AS31,0)</f>
        <v>49000</v>
      </c>
      <c r="BC31" s="65"/>
      <c r="BD31" s="65"/>
      <c r="BE31" s="65"/>
      <c r="BF31" s="66"/>
      <c r="BG31" s="64" t="s">
        <v>173</v>
      </c>
      <c r="BH31" s="65"/>
      <c r="BI31" s="65"/>
      <c r="BJ31" s="65"/>
      <c r="BK31" s="66"/>
      <c r="BL31" s="64">
        <v>510000</v>
      </c>
      <c r="BM31" s="65"/>
      <c r="BN31" s="65"/>
      <c r="BO31" s="65"/>
      <c r="BP31" s="66"/>
      <c r="BQ31" s="64">
        <v>510000</v>
      </c>
      <c r="BR31" s="65"/>
      <c r="BS31" s="65"/>
      <c r="BT31" s="66"/>
      <c r="BU31" s="64">
        <f>IF(ISNUMBER(BG31),BG31,0)+IF(ISNUMBER(BL31),BL31,0)</f>
        <v>510000</v>
      </c>
      <c r="BV31" s="65"/>
      <c r="BW31" s="65"/>
      <c r="BX31" s="65"/>
      <c r="BY31" s="66"/>
    </row>
    <row r="32" spans="1:79" s="6" customFormat="1" ht="12.75" customHeight="1">
      <c r="A32" s="74"/>
      <c r="B32" s="75"/>
      <c r="C32" s="75"/>
      <c r="D32" s="76"/>
      <c r="E32" s="77" t="s">
        <v>147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95">
        <v>2414958.0499999998</v>
      </c>
      <c r="V32" s="95"/>
      <c r="W32" s="95"/>
      <c r="X32" s="95"/>
      <c r="Y32" s="95"/>
      <c r="Z32" s="95">
        <v>3585832.36</v>
      </c>
      <c r="AA32" s="95"/>
      <c r="AB32" s="95"/>
      <c r="AC32" s="95"/>
      <c r="AD32" s="95"/>
      <c r="AE32" s="80">
        <v>3539955.69</v>
      </c>
      <c r="AF32" s="81"/>
      <c r="AG32" s="81"/>
      <c r="AH32" s="82"/>
      <c r="AI32" s="80">
        <f>IF(ISNUMBER(U32),U32,0)+IF(ISNUMBER(Z32),Z32,0)</f>
        <v>6000790.4100000001</v>
      </c>
      <c r="AJ32" s="81"/>
      <c r="AK32" s="81"/>
      <c r="AL32" s="81"/>
      <c r="AM32" s="82"/>
      <c r="AN32" s="80">
        <v>2512262</v>
      </c>
      <c r="AO32" s="81"/>
      <c r="AP32" s="81"/>
      <c r="AQ32" s="81"/>
      <c r="AR32" s="82"/>
      <c r="AS32" s="80">
        <v>49000</v>
      </c>
      <c r="AT32" s="81"/>
      <c r="AU32" s="81"/>
      <c r="AV32" s="81"/>
      <c r="AW32" s="82"/>
      <c r="AX32" s="80">
        <v>49000</v>
      </c>
      <c r="AY32" s="81"/>
      <c r="AZ32" s="81"/>
      <c r="BA32" s="82"/>
      <c r="BB32" s="80">
        <f>IF(ISNUMBER(AN32),AN32,0)+IF(ISNUMBER(AS32),AS32,0)</f>
        <v>2561262</v>
      </c>
      <c r="BC32" s="81"/>
      <c r="BD32" s="81"/>
      <c r="BE32" s="81"/>
      <c r="BF32" s="82"/>
      <c r="BG32" s="80">
        <v>1284841</v>
      </c>
      <c r="BH32" s="81"/>
      <c r="BI32" s="81"/>
      <c r="BJ32" s="81"/>
      <c r="BK32" s="82"/>
      <c r="BL32" s="80">
        <v>510000</v>
      </c>
      <c r="BM32" s="81"/>
      <c r="BN32" s="81"/>
      <c r="BO32" s="81"/>
      <c r="BP32" s="82"/>
      <c r="BQ32" s="80">
        <v>510000</v>
      </c>
      <c r="BR32" s="81"/>
      <c r="BS32" s="81"/>
      <c r="BT32" s="82"/>
      <c r="BU32" s="80">
        <f>IF(ISNUMBER(BG32),BG32,0)+IF(ISNUMBER(BL32),BL32,0)</f>
        <v>1794841</v>
      </c>
      <c r="BV32" s="81"/>
      <c r="BW32" s="81"/>
      <c r="BX32" s="81"/>
      <c r="BY32" s="82"/>
    </row>
    <row r="34" spans="1:79" ht="14.25" customHeight="1">
      <c r="A34" s="45" t="s">
        <v>260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" customHeight="1">
      <c r="A35" s="73" t="s">
        <v>234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</row>
    <row r="36" spans="1:79" ht="22.5" customHeight="1">
      <c r="A36" s="47" t="s">
        <v>2</v>
      </c>
      <c r="B36" s="48"/>
      <c r="C36" s="48"/>
      <c r="D36" s="49"/>
      <c r="E36" s="47" t="s">
        <v>19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  <c r="X36" s="39" t="s">
        <v>256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53" t="s">
        <v>261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36" customHeight="1">
      <c r="A37" s="50"/>
      <c r="B37" s="51"/>
      <c r="C37" s="51"/>
      <c r="D37" s="52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53" t="s">
        <v>4</v>
      </c>
      <c r="Y37" s="53"/>
      <c r="Z37" s="53"/>
      <c r="AA37" s="53"/>
      <c r="AB37" s="53"/>
      <c r="AC37" s="53" t="s">
        <v>3</v>
      </c>
      <c r="AD37" s="53"/>
      <c r="AE37" s="53"/>
      <c r="AF37" s="53"/>
      <c r="AG37" s="53"/>
      <c r="AH37" s="42" t="s">
        <v>116</v>
      </c>
      <c r="AI37" s="43"/>
      <c r="AJ37" s="43"/>
      <c r="AK37" s="43"/>
      <c r="AL37" s="44"/>
      <c r="AM37" s="39" t="s">
        <v>5</v>
      </c>
      <c r="AN37" s="40"/>
      <c r="AO37" s="40"/>
      <c r="AP37" s="40"/>
      <c r="AQ37" s="41"/>
      <c r="AR37" s="39" t="s">
        <v>4</v>
      </c>
      <c r="AS37" s="40"/>
      <c r="AT37" s="40"/>
      <c r="AU37" s="40"/>
      <c r="AV37" s="41"/>
      <c r="AW37" s="39" t="s">
        <v>3</v>
      </c>
      <c r="AX37" s="40"/>
      <c r="AY37" s="40"/>
      <c r="AZ37" s="40"/>
      <c r="BA37" s="41"/>
      <c r="BB37" s="42" t="s">
        <v>116</v>
      </c>
      <c r="BC37" s="43"/>
      <c r="BD37" s="43"/>
      <c r="BE37" s="43"/>
      <c r="BF37" s="44"/>
      <c r="BG37" s="39" t="s">
        <v>96</v>
      </c>
      <c r="BH37" s="40"/>
      <c r="BI37" s="40"/>
      <c r="BJ37" s="40"/>
      <c r="BK37" s="41"/>
    </row>
    <row r="38" spans="1:79" ht="15" customHeight="1">
      <c r="A38" s="39">
        <v>1</v>
      </c>
      <c r="B38" s="40"/>
      <c r="C38" s="40"/>
      <c r="D38" s="41"/>
      <c r="E38" s="39">
        <v>2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53">
        <v>3</v>
      </c>
      <c r="Y38" s="53"/>
      <c r="Z38" s="53"/>
      <c r="AA38" s="53"/>
      <c r="AB38" s="53"/>
      <c r="AC38" s="53">
        <v>4</v>
      </c>
      <c r="AD38" s="53"/>
      <c r="AE38" s="53"/>
      <c r="AF38" s="53"/>
      <c r="AG38" s="53"/>
      <c r="AH38" s="53">
        <v>5</v>
      </c>
      <c r="AI38" s="53"/>
      <c r="AJ38" s="53"/>
      <c r="AK38" s="53"/>
      <c r="AL38" s="53"/>
      <c r="AM38" s="53">
        <v>6</v>
      </c>
      <c r="AN38" s="53"/>
      <c r="AO38" s="53"/>
      <c r="AP38" s="53"/>
      <c r="AQ38" s="53"/>
      <c r="AR38" s="39">
        <v>7</v>
      </c>
      <c r="AS38" s="40"/>
      <c r="AT38" s="40"/>
      <c r="AU38" s="40"/>
      <c r="AV38" s="41"/>
      <c r="AW38" s="39">
        <v>8</v>
      </c>
      <c r="AX38" s="40"/>
      <c r="AY38" s="40"/>
      <c r="AZ38" s="40"/>
      <c r="BA38" s="41"/>
      <c r="BB38" s="39">
        <v>9</v>
      </c>
      <c r="BC38" s="40"/>
      <c r="BD38" s="40"/>
      <c r="BE38" s="40"/>
      <c r="BF38" s="41"/>
      <c r="BG38" s="39">
        <v>10</v>
      </c>
      <c r="BH38" s="40"/>
      <c r="BI38" s="40"/>
      <c r="BJ38" s="40"/>
      <c r="BK38" s="41"/>
    </row>
    <row r="39" spans="1:79" ht="20.25" hidden="1" customHeight="1">
      <c r="A39" s="67" t="s">
        <v>56</v>
      </c>
      <c r="B39" s="68"/>
      <c r="C39" s="68"/>
      <c r="D39" s="69"/>
      <c r="E39" s="67" t="s">
        <v>57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83" t="s">
        <v>60</v>
      </c>
      <c r="Y39" s="83"/>
      <c r="Z39" s="83"/>
      <c r="AA39" s="83"/>
      <c r="AB39" s="83"/>
      <c r="AC39" s="83" t="s">
        <v>61</v>
      </c>
      <c r="AD39" s="83"/>
      <c r="AE39" s="83"/>
      <c r="AF39" s="83"/>
      <c r="AG39" s="83"/>
      <c r="AH39" s="67" t="s">
        <v>94</v>
      </c>
      <c r="AI39" s="68"/>
      <c r="AJ39" s="68"/>
      <c r="AK39" s="68"/>
      <c r="AL39" s="69"/>
      <c r="AM39" s="54" t="s">
        <v>171</v>
      </c>
      <c r="AN39" s="55"/>
      <c r="AO39" s="55"/>
      <c r="AP39" s="55"/>
      <c r="AQ39" s="56"/>
      <c r="AR39" s="67" t="s">
        <v>62</v>
      </c>
      <c r="AS39" s="68"/>
      <c r="AT39" s="68"/>
      <c r="AU39" s="68"/>
      <c r="AV39" s="69"/>
      <c r="AW39" s="67" t="s">
        <v>63</v>
      </c>
      <c r="AX39" s="68"/>
      <c r="AY39" s="68"/>
      <c r="AZ39" s="68"/>
      <c r="BA39" s="69"/>
      <c r="BB39" s="67" t="s">
        <v>95</v>
      </c>
      <c r="BC39" s="68"/>
      <c r="BD39" s="68"/>
      <c r="BE39" s="68"/>
      <c r="BF39" s="69"/>
      <c r="BG39" s="54" t="s">
        <v>171</v>
      </c>
      <c r="BH39" s="55"/>
      <c r="BI39" s="55"/>
      <c r="BJ39" s="55"/>
      <c r="BK39" s="56"/>
      <c r="CA39" t="s">
        <v>23</v>
      </c>
    </row>
    <row r="40" spans="1:79" s="25" customFormat="1" ht="12.75" customHeight="1">
      <c r="A40" s="57"/>
      <c r="B40" s="58"/>
      <c r="C40" s="58"/>
      <c r="D40" s="59"/>
      <c r="E40" s="60" t="s">
        <v>172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/>
      <c r="X40" s="64">
        <v>1387628</v>
      </c>
      <c r="Y40" s="65"/>
      <c r="Z40" s="65"/>
      <c r="AA40" s="65"/>
      <c r="AB40" s="66"/>
      <c r="AC40" s="64" t="s">
        <v>173</v>
      </c>
      <c r="AD40" s="65"/>
      <c r="AE40" s="65"/>
      <c r="AF40" s="65"/>
      <c r="AG40" s="66"/>
      <c r="AH40" s="64" t="s">
        <v>173</v>
      </c>
      <c r="AI40" s="65"/>
      <c r="AJ40" s="65"/>
      <c r="AK40" s="65"/>
      <c r="AL40" s="66"/>
      <c r="AM40" s="64">
        <f>IF(ISNUMBER(X40),X40,0)+IF(ISNUMBER(AC40),AC40,0)</f>
        <v>1387628</v>
      </c>
      <c r="AN40" s="65"/>
      <c r="AO40" s="65"/>
      <c r="AP40" s="65"/>
      <c r="AQ40" s="66"/>
      <c r="AR40" s="64">
        <v>1472273</v>
      </c>
      <c r="AS40" s="65"/>
      <c r="AT40" s="65"/>
      <c r="AU40" s="65"/>
      <c r="AV40" s="66"/>
      <c r="AW40" s="64" t="s">
        <v>173</v>
      </c>
      <c r="AX40" s="65"/>
      <c r="AY40" s="65"/>
      <c r="AZ40" s="65"/>
      <c r="BA40" s="66"/>
      <c r="BB40" s="64" t="s">
        <v>173</v>
      </c>
      <c r="BC40" s="65"/>
      <c r="BD40" s="65"/>
      <c r="BE40" s="65"/>
      <c r="BF40" s="66"/>
      <c r="BG40" s="63">
        <f>IF(ISNUMBER(AR40),AR40,0)+IF(ISNUMBER(AW40),AW40,0)</f>
        <v>1472273</v>
      </c>
      <c r="BH40" s="63"/>
      <c r="BI40" s="63"/>
      <c r="BJ40" s="63"/>
      <c r="BK40" s="63"/>
      <c r="CA40" s="25" t="s">
        <v>24</v>
      </c>
    </row>
    <row r="41" spans="1:79" s="25" customFormat="1" ht="25.5" customHeight="1">
      <c r="A41" s="57"/>
      <c r="B41" s="58"/>
      <c r="C41" s="58"/>
      <c r="D41" s="59"/>
      <c r="E41" s="60" t="s">
        <v>174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64" t="s">
        <v>173</v>
      </c>
      <c r="Y41" s="65"/>
      <c r="Z41" s="65"/>
      <c r="AA41" s="65"/>
      <c r="AB41" s="66"/>
      <c r="AC41" s="64">
        <v>0</v>
      </c>
      <c r="AD41" s="65"/>
      <c r="AE41" s="65"/>
      <c r="AF41" s="65"/>
      <c r="AG41" s="66"/>
      <c r="AH41" s="64">
        <v>0</v>
      </c>
      <c r="AI41" s="65"/>
      <c r="AJ41" s="65"/>
      <c r="AK41" s="65"/>
      <c r="AL41" s="66"/>
      <c r="AM41" s="64">
        <f>IF(ISNUMBER(X41),X41,0)+IF(ISNUMBER(AC41),AC41,0)</f>
        <v>0</v>
      </c>
      <c r="AN41" s="65"/>
      <c r="AO41" s="65"/>
      <c r="AP41" s="65"/>
      <c r="AQ41" s="66"/>
      <c r="AR41" s="64" t="s">
        <v>173</v>
      </c>
      <c r="AS41" s="65"/>
      <c r="AT41" s="65"/>
      <c r="AU41" s="65"/>
      <c r="AV41" s="66"/>
      <c r="AW41" s="64">
        <v>0</v>
      </c>
      <c r="AX41" s="65"/>
      <c r="AY41" s="65"/>
      <c r="AZ41" s="65"/>
      <c r="BA41" s="66"/>
      <c r="BB41" s="64">
        <v>0</v>
      </c>
      <c r="BC41" s="65"/>
      <c r="BD41" s="65"/>
      <c r="BE41" s="65"/>
      <c r="BF41" s="66"/>
      <c r="BG41" s="63">
        <f>IF(ISNUMBER(AR41),AR41,0)+IF(ISNUMBER(AW41),AW41,0)</f>
        <v>0</v>
      </c>
      <c r="BH41" s="63"/>
      <c r="BI41" s="63"/>
      <c r="BJ41" s="63"/>
      <c r="BK41" s="63"/>
    </row>
    <row r="42" spans="1:79" s="6" customFormat="1" ht="12.75" customHeight="1">
      <c r="A42" s="74"/>
      <c r="B42" s="75"/>
      <c r="C42" s="75"/>
      <c r="D42" s="76"/>
      <c r="E42" s="77" t="s">
        <v>147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80">
        <v>1387628</v>
      </c>
      <c r="Y42" s="81"/>
      <c r="Z42" s="81"/>
      <c r="AA42" s="81"/>
      <c r="AB42" s="82"/>
      <c r="AC42" s="80">
        <v>0</v>
      </c>
      <c r="AD42" s="81"/>
      <c r="AE42" s="81"/>
      <c r="AF42" s="81"/>
      <c r="AG42" s="82"/>
      <c r="AH42" s="80">
        <v>0</v>
      </c>
      <c r="AI42" s="81"/>
      <c r="AJ42" s="81"/>
      <c r="AK42" s="81"/>
      <c r="AL42" s="82"/>
      <c r="AM42" s="80">
        <f>IF(ISNUMBER(X42),X42,0)+IF(ISNUMBER(AC42),AC42,0)</f>
        <v>1387628</v>
      </c>
      <c r="AN42" s="81"/>
      <c r="AO42" s="81"/>
      <c r="AP42" s="81"/>
      <c r="AQ42" s="82"/>
      <c r="AR42" s="80">
        <v>1472273</v>
      </c>
      <c r="AS42" s="81"/>
      <c r="AT42" s="81"/>
      <c r="AU42" s="81"/>
      <c r="AV42" s="82"/>
      <c r="AW42" s="80">
        <v>0</v>
      </c>
      <c r="AX42" s="81"/>
      <c r="AY42" s="81"/>
      <c r="AZ42" s="81"/>
      <c r="BA42" s="82"/>
      <c r="BB42" s="80">
        <v>0</v>
      </c>
      <c r="BC42" s="81"/>
      <c r="BD42" s="81"/>
      <c r="BE42" s="81"/>
      <c r="BF42" s="82"/>
      <c r="BG42" s="95">
        <f>IF(ISNUMBER(AR42),AR42,0)+IF(ISNUMBER(AW42),AW42,0)</f>
        <v>1472273</v>
      </c>
      <c r="BH42" s="95"/>
      <c r="BI42" s="95"/>
      <c r="BJ42" s="95"/>
      <c r="BK42" s="95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33" t="s">
        <v>117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9"/>
    </row>
    <row r="46" spans="1:79" ht="14.25" customHeight="1">
      <c r="A46" s="33" t="s">
        <v>246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</row>
    <row r="47" spans="1:79" ht="15" customHeight="1">
      <c r="A47" s="46" t="s">
        <v>234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</row>
    <row r="48" spans="1:79" ht="23.1" customHeight="1">
      <c r="A48" s="84" t="s">
        <v>118</v>
      </c>
      <c r="B48" s="85"/>
      <c r="C48" s="85"/>
      <c r="D48" s="86"/>
      <c r="E48" s="53" t="s">
        <v>19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39" t="s">
        <v>235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1"/>
      <c r="AN48" s="39" t="s">
        <v>238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1"/>
      <c r="BG48" s="39" t="s">
        <v>245</v>
      </c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1"/>
    </row>
    <row r="49" spans="1:79" ht="48.75" customHeight="1">
      <c r="A49" s="87"/>
      <c r="B49" s="88"/>
      <c r="C49" s="88"/>
      <c r="D49" s="89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9" t="s">
        <v>4</v>
      </c>
      <c r="V49" s="40"/>
      <c r="W49" s="40"/>
      <c r="X49" s="40"/>
      <c r="Y49" s="41"/>
      <c r="Z49" s="39" t="s">
        <v>3</v>
      </c>
      <c r="AA49" s="40"/>
      <c r="AB49" s="40"/>
      <c r="AC49" s="40"/>
      <c r="AD49" s="41"/>
      <c r="AE49" s="42" t="s">
        <v>116</v>
      </c>
      <c r="AF49" s="43"/>
      <c r="AG49" s="43"/>
      <c r="AH49" s="44"/>
      <c r="AI49" s="39" t="s">
        <v>5</v>
      </c>
      <c r="AJ49" s="40"/>
      <c r="AK49" s="40"/>
      <c r="AL49" s="40"/>
      <c r="AM49" s="41"/>
      <c r="AN49" s="39" t="s">
        <v>4</v>
      </c>
      <c r="AO49" s="40"/>
      <c r="AP49" s="40"/>
      <c r="AQ49" s="40"/>
      <c r="AR49" s="41"/>
      <c r="AS49" s="39" t="s">
        <v>3</v>
      </c>
      <c r="AT49" s="40"/>
      <c r="AU49" s="40"/>
      <c r="AV49" s="40"/>
      <c r="AW49" s="41"/>
      <c r="AX49" s="42" t="s">
        <v>116</v>
      </c>
      <c r="AY49" s="43"/>
      <c r="AZ49" s="43"/>
      <c r="BA49" s="44"/>
      <c r="BB49" s="39" t="s">
        <v>96</v>
      </c>
      <c r="BC49" s="40"/>
      <c r="BD49" s="40"/>
      <c r="BE49" s="40"/>
      <c r="BF49" s="41"/>
      <c r="BG49" s="39" t="s">
        <v>4</v>
      </c>
      <c r="BH49" s="40"/>
      <c r="BI49" s="40"/>
      <c r="BJ49" s="40"/>
      <c r="BK49" s="41"/>
      <c r="BL49" s="39" t="s">
        <v>3</v>
      </c>
      <c r="BM49" s="40"/>
      <c r="BN49" s="40"/>
      <c r="BO49" s="40"/>
      <c r="BP49" s="41"/>
      <c r="BQ49" s="42" t="s">
        <v>116</v>
      </c>
      <c r="BR49" s="43"/>
      <c r="BS49" s="43"/>
      <c r="BT49" s="44"/>
      <c r="BU49" s="39" t="s">
        <v>97</v>
      </c>
      <c r="BV49" s="40"/>
      <c r="BW49" s="40"/>
      <c r="BX49" s="40"/>
      <c r="BY49" s="41"/>
    </row>
    <row r="50" spans="1:79" ht="15" customHeight="1">
      <c r="A50" s="39">
        <v>1</v>
      </c>
      <c r="B50" s="40"/>
      <c r="C50" s="40"/>
      <c r="D50" s="41"/>
      <c r="E50" s="39">
        <v>2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39">
        <v>3</v>
      </c>
      <c r="V50" s="40"/>
      <c r="W50" s="40"/>
      <c r="X50" s="40"/>
      <c r="Y50" s="41"/>
      <c r="Z50" s="39">
        <v>4</v>
      </c>
      <c r="AA50" s="40"/>
      <c r="AB50" s="40"/>
      <c r="AC50" s="40"/>
      <c r="AD50" s="41"/>
      <c r="AE50" s="39">
        <v>5</v>
      </c>
      <c r="AF50" s="40"/>
      <c r="AG50" s="40"/>
      <c r="AH50" s="41"/>
      <c r="AI50" s="39">
        <v>6</v>
      </c>
      <c r="AJ50" s="40"/>
      <c r="AK50" s="40"/>
      <c r="AL50" s="40"/>
      <c r="AM50" s="41"/>
      <c r="AN50" s="39">
        <v>7</v>
      </c>
      <c r="AO50" s="40"/>
      <c r="AP50" s="40"/>
      <c r="AQ50" s="40"/>
      <c r="AR50" s="41"/>
      <c r="AS50" s="39">
        <v>8</v>
      </c>
      <c r="AT50" s="40"/>
      <c r="AU50" s="40"/>
      <c r="AV50" s="40"/>
      <c r="AW50" s="41"/>
      <c r="AX50" s="39">
        <v>9</v>
      </c>
      <c r="AY50" s="40"/>
      <c r="AZ50" s="40"/>
      <c r="BA50" s="41"/>
      <c r="BB50" s="39">
        <v>10</v>
      </c>
      <c r="BC50" s="40"/>
      <c r="BD50" s="40"/>
      <c r="BE50" s="40"/>
      <c r="BF50" s="41"/>
      <c r="BG50" s="39">
        <v>11</v>
      </c>
      <c r="BH50" s="40"/>
      <c r="BI50" s="40"/>
      <c r="BJ50" s="40"/>
      <c r="BK50" s="41"/>
      <c r="BL50" s="39">
        <v>12</v>
      </c>
      <c r="BM50" s="40"/>
      <c r="BN50" s="40"/>
      <c r="BO50" s="40"/>
      <c r="BP50" s="41"/>
      <c r="BQ50" s="39">
        <v>13</v>
      </c>
      <c r="BR50" s="40"/>
      <c r="BS50" s="40"/>
      <c r="BT50" s="41"/>
      <c r="BU50" s="39">
        <v>14</v>
      </c>
      <c r="BV50" s="40"/>
      <c r="BW50" s="40"/>
      <c r="BX50" s="40"/>
      <c r="BY50" s="41"/>
    </row>
    <row r="51" spans="1:79" s="1" customFormat="1" ht="12.75" hidden="1" customHeight="1">
      <c r="A51" s="67" t="s">
        <v>64</v>
      </c>
      <c r="B51" s="68"/>
      <c r="C51" s="68"/>
      <c r="D51" s="69"/>
      <c r="E51" s="67" t="s">
        <v>57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7" t="s">
        <v>65</v>
      </c>
      <c r="V51" s="68"/>
      <c r="W51" s="68"/>
      <c r="X51" s="68"/>
      <c r="Y51" s="69"/>
      <c r="Z51" s="67" t="s">
        <v>66</v>
      </c>
      <c r="AA51" s="68"/>
      <c r="AB51" s="68"/>
      <c r="AC51" s="68"/>
      <c r="AD51" s="69"/>
      <c r="AE51" s="67" t="s">
        <v>91</v>
      </c>
      <c r="AF51" s="68"/>
      <c r="AG51" s="68"/>
      <c r="AH51" s="69"/>
      <c r="AI51" s="54" t="s">
        <v>170</v>
      </c>
      <c r="AJ51" s="55"/>
      <c r="AK51" s="55"/>
      <c r="AL51" s="55"/>
      <c r="AM51" s="56"/>
      <c r="AN51" s="67" t="s">
        <v>67</v>
      </c>
      <c r="AO51" s="68"/>
      <c r="AP51" s="68"/>
      <c r="AQ51" s="68"/>
      <c r="AR51" s="69"/>
      <c r="AS51" s="67" t="s">
        <v>68</v>
      </c>
      <c r="AT51" s="68"/>
      <c r="AU51" s="68"/>
      <c r="AV51" s="68"/>
      <c r="AW51" s="69"/>
      <c r="AX51" s="67" t="s">
        <v>92</v>
      </c>
      <c r="AY51" s="68"/>
      <c r="AZ51" s="68"/>
      <c r="BA51" s="69"/>
      <c r="BB51" s="54" t="s">
        <v>170</v>
      </c>
      <c r="BC51" s="55"/>
      <c r="BD51" s="55"/>
      <c r="BE51" s="55"/>
      <c r="BF51" s="56"/>
      <c r="BG51" s="67" t="s">
        <v>58</v>
      </c>
      <c r="BH51" s="68"/>
      <c r="BI51" s="68"/>
      <c r="BJ51" s="68"/>
      <c r="BK51" s="69"/>
      <c r="BL51" s="67" t="s">
        <v>59</v>
      </c>
      <c r="BM51" s="68"/>
      <c r="BN51" s="68"/>
      <c r="BO51" s="68"/>
      <c r="BP51" s="69"/>
      <c r="BQ51" s="67" t="s">
        <v>93</v>
      </c>
      <c r="BR51" s="68"/>
      <c r="BS51" s="68"/>
      <c r="BT51" s="69"/>
      <c r="BU51" s="54" t="s">
        <v>170</v>
      </c>
      <c r="BV51" s="55"/>
      <c r="BW51" s="55"/>
      <c r="BX51" s="55"/>
      <c r="BY51" s="56"/>
      <c r="CA51" t="s">
        <v>25</v>
      </c>
    </row>
    <row r="52" spans="1:79" s="25" customFormat="1" ht="12.75" customHeight="1">
      <c r="A52" s="57">
        <v>2210</v>
      </c>
      <c r="B52" s="58"/>
      <c r="C52" s="58"/>
      <c r="D52" s="59"/>
      <c r="E52" s="60" t="s">
        <v>175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4">
        <v>281427.25</v>
      </c>
      <c r="V52" s="65"/>
      <c r="W52" s="65"/>
      <c r="X52" s="65"/>
      <c r="Y52" s="66"/>
      <c r="Z52" s="64">
        <v>45876.67</v>
      </c>
      <c r="AA52" s="65"/>
      <c r="AB52" s="65"/>
      <c r="AC52" s="65"/>
      <c r="AD52" s="66"/>
      <c r="AE52" s="64">
        <v>0</v>
      </c>
      <c r="AF52" s="65"/>
      <c r="AG52" s="65"/>
      <c r="AH52" s="66"/>
      <c r="AI52" s="64">
        <f t="shared" ref="AI52:AI59" si="0">IF(ISNUMBER(U52),U52,0)+IF(ISNUMBER(Z52),Z52,0)</f>
        <v>327303.92</v>
      </c>
      <c r="AJ52" s="65"/>
      <c r="AK52" s="65"/>
      <c r="AL52" s="65"/>
      <c r="AM52" s="66"/>
      <c r="AN52" s="64">
        <v>589876</v>
      </c>
      <c r="AO52" s="65"/>
      <c r="AP52" s="65"/>
      <c r="AQ52" s="65"/>
      <c r="AR52" s="66"/>
      <c r="AS52" s="64">
        <v>0</v>
      </c>
      <c r="AT52" s="65"/>
      <c r="AU52" s="65"/>
      <c r="AV52" s="65"/>
      <c r="AW52" s="66"/>
      <c r="AX52" s="64">
        <v>0</v>
      </c>
      <c r="AY52" s="65"/>
      <c r="AZ52" s="65"/>
      <c r="BA52" s="66"/>
      <c r="BB52" s="64">
        <f t="shared" ref="BB52:BB59" si="1">IF(ISNUMBER(AN52),AN52,0)+IF(ISNUMBER(AS52),AS52,0)</f>
        <v>589876</v>
      </c>
      <c r="BC52" s="65"/>
      <c r="BD52" s="65"/>
      <c r="BE52" s="65"/>
      <c r="BF52" s="66"/>
      <c r="BG52" s="64">
        <v>80000</v>
      </c>
      <c r="BH52" s="65"/>
      <c r="BI52" s="65"/>
      <c r="BJ52" s="65"/>
      <c r="BK52" s="66"/>
      <c r="BL52" s="64">
        <v>0</v>
      </c>
      <c r="BM52" s="65"/>
      <c r="BN52" s="65"/>
      <c r="BO52" s="65"/>
      <c r="BP52" s="66"/>
      <c r="BQ52" s="64">
        <v>0</v>
      </c>
      <c r="BR52" s="65"/>
      <c r="BS52" s="65"/>
      <c r="BT52" s="66"/>
      <c r="BU52" s="64">
        <f t="shared" ref="BU52:BU59" si="2">IF(ISNUMBER(BG52),BG52,0)+IF(ISNUMBER(BL52),BL52,0)</f>
        <v>80000</v>
      </c>
      <c r="BV52" s="65"/>
      <c r="BW52" s="65"/>
      <c r="BX52" s="65"/>
      <c r="BY52" s="66"/>
      <c r="CA52" s="25" t="s">
        <v>26</v>
      </c>
    </row>
    <row r="53" spans="1:79" s="25" customFormat="1" ht="12.75" customHeight="1">
      <c r="A53" s="57">
        <v>2240</v>
      </c>
      <c r="B53" s="58"/>
      <c r="C53" s="58"/>
      <c r="D53" s="59"/>
      <c r="E53" s="60" t="s">
        <v>176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4">
        <v>829925.99</v>
      </c>
      <c r="V53" s="65"/>
      <c r="W53" s="65"/>
      <c r="X53" s="65"/>
      <c r="Y53" s="66"/>
      <c r="Z53" s="64">
        <v>0</v>
      </c>
      <c r="AA53" s="65"/>
      <c r="AB53" s="65"/>
      <c r="AC53" s="65"/>
      <c r="AD53" s="66"/>
      <c r="AE53" s="64">
        <v>0</v>
      </c>
      <c r="AF53" s="65"/>
      <c r="AG53" s="65"/>
      <c r="AH53" s="66"/>
      <c r="AI53" s="64">
        <f t="shared" si="0"/>
        <v>829925.99</v>
      </c>
      <c r="AJ53" s="65"/>
      <c r="AK53" s="65"/>
      <c r="AL53" s="65"/>
      <c r="AM53" s="66"/>
      <c r="AN53" s="64">
        <v>370576</v>
      </c>
      <c r="AO53" s="65"/>
      <c r="AP53" s="65"/>
      <c r="AQ53" s="65"/>
      <c r="AR53" s="66"/>
      <c r="AS53" s="64">
        <v>0</v>
      </c>
      <c r="AT53" s="65"/>
      <c r="AU53" s="65"/>
      <c r="AV53" s="65"/>
      <c r="AW53" s="66"/>
      <c r="AX53" s="64">
        <v>0</v>
      </c>
      <c r="AY53" s="65"/>
      <c r="AZ53" s="65"/>
      <c r="BA53" s="66"/>
      <c r="BB53" s="64">
        <f t="shared" si="1"/>
        <v>370576</v>
      </c>
      <c r="BC53" s="65"/>
      <c r="BD53" s="65"/>
      <c r="BE53" s="65"/>
      <c r="BF53" s="66"/>
      <c r="BG53" s="64">
        <v>200000</v>
      </c>
      <c r="BH53" s="65"/>
      <c r="BI53" s="65"/>
      <c r="BJ53" s="65"/>
      <c r="BK53" s="66"/>
      <c r="BL53" s="64">
        <v>0</v>
      </c>
      <c r="BM53" s="65"/>
      <c r="BN53" s="65"/>
      <c r="BO53" s="65"/>
      <c r="BP53" s="66"/>
      <c r="BQ53" s="64">
        <v>0</v>
      </c>
      <c r="BR53" s="65"/>
      <c r="BS53" s="65"/>
      <c r="BT53" s="66"/>
      <c r="BU53" s="64">
        <f t="shared" si="2"/>
        <v>200000</v>
      </c>
      <c r="BV53" s="65"/>
      <c r="BW53" s="65"/>
      <c r="BX53" s="65"/>
      <c r="BY53" s="66"/>
    </row>
    <row r="54" spans="1:79" s="25" customFormat="1" ht="12.75" customHeight="1">
      <c r="A54" s="57">
        <v>2273</v>
      </c>
      <c r="B54" s="58"/>
      <c r="C54" s="58"/>
      <c r="D54" s="59"/>
      <c r="E54" s="60" t="s">
        <v>177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4">
        <v>706864.6</v>
      </c>
      <c r="V54" s="65"/>
      <c r="W54" s="65"/>
      <c r="X54" s="65"/>
      <c r="Y54" s="66"/>
      <c r="Z54" s="64">
        <v>0</v>
      </c>
      <c r="AA54" s="65"/>
      <c r="AB54" s="65"/>
      <c r="AC54" s="65"/>
      <c r="AD54" s="66"/>
      <c r="AE54" s="64">
        <v>0</v>
      </c>
      <c r="AF54" s="65"/>
      <c r="AG54" s="65"/>
      <c r="AH54" s="66"/>
      <c r="AI54" s="64">
        <f t="shared" si="0"/>
        <v>706864.6</v>
      </c>
      <c r="AJ54" s="65"/>
      <c r="AK54" s="65"/>
      <c r="AL54" s="65"/>
      <c r="AM54" s="66"/>
      <c r="AN54" s="64">
        <v>894700</v>
      </c>
      <c r="AO54" s="65"/>
      <c r="AP54" s="65"/>
      <c r="AQ54" s="65"/>
      <c r="AR54" s="66"/>
      <c r="AS54" s="64">
        <v>0</v>
      </c>
      <c r="AT54" s="65"/>
      <c r="AU54" s="65"/>
      <c r="AV54" s="65"/>
      <c r="AW54" s="66"/>
      <c r="AX54" s="64">
        <v>0</v>
      </c>
      <c r="AY54" s="65"/>
      <c r="AZ54" s="65"/>
      <c r="BA54" s="66"/>
      <c r="BB54" s="64">
        <f t="shared" si="1"/>
        <v>894700</v>
      </c>
      <c r="BC54" s="65"/>
      <c r="BD54" s="65"/>
      <c r="BE54" s="65"/>
      <c r="BF54" s="66"/>
      <c r="BG54" s="64">
        <v>662401</v>
      </c>
      <c r="BH54" s="65"/>
      <c r="BI54" s="65"/>
      <c r="BJ54" s="65"/>
      <c r="BK54" s="66"/>
      <c r="BL54" s="64">
        <v>0</v>
      </c>
      <c r="BM54" s="65"/>
      <c r="BN54" s="65"/>
      <c r="BO54" s="65"/>
      <c r="BP54" s="66"/>
      <c r="BQ54" s="64">
        <v>0</v>
      </c>
      <c r="BR54" s="65"/>
      <c r="BS54" s="65"/>
      <c r="BT54" s="66"/>
      <c r="BU54" s="64">
        <f t="shared" si="2"/>
        <v>662401</v>
      </c>
      <c r="BV54" s="65"/>
      <c r="BW54" s="65"/>
      <c r="BX54" s="65"/>
      <c r="BY54" s="66"/>
    </row>
    <row r="55" spans="1:79" s="25" customFormat="1" ht="25.5" customHeight="1">
      <c r="A55" s="57">
        <v>2275</v>
      </c>
      <c r="B55" s="58"/>
      <c r="C55" s="58"/>
      <c r="D55" s="59"/>
      <c r="E55" s="60" t="s">
        <v>178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  <c r="U55" s="64">
        <v>50952.160000000003</v>
      </c>
      <c r="V55" s="65"/>
      <c r="W55" s="65"/>
      <c r="X55" s="65"/>
      <c r="Y55" s="66"/>
      <c r="Z55" s="64">
        <v>0</v>
      </c>
      <c r="AA55" s="65"/>
      <c r="AB55" s="65"/>
      <c r="AC55" s="65"/>
      <c r="AD55" s="66"/>
      <c r="AE55" s="64">
        <v>0</v>
      </c>
      <c r="AF55" s="65"/>
      <c r="AG55" s="65"/>
      <c r="AH55" s="66"/>
      <c r="AI55" s="64">
        <f t="shared" si="0"/>
        <v>50952.160000000003</v>
      </c>
      <c r="AJ55" s="65"/>
      <c r="AK55" s="65"/>
      <c r="AL55" s="65"/>
      <c r="AM55" s="66"/>
      <c r="AN55" s="64">
        <v>58000</v>
      </c>
      <c r="AO55" s="65"/>
      <c r="AP55" s="65"/>
      <c r="AQ55" s="65"/>
      <c r="AR55" s="66"/>
      <c r="AS55" s="64">
        <v>0</v>
      </c>
      <c r="AT55" s="65"/>
      <c r="AU55" s="65"/>
      <c r="AV55" s="65"/>
      <c r="AW55" s="66"/>
      <c r="AX55" s="64">
        <v>0</v>
      </c>
      <c r="AY55" s="65"/>
      <c r="AZ55" s="65"/>
      <c r="BA55" s="66"/>
      <c r="BB55" s="64">
        <f t="shared" si="1"/>
        <v>58000</v>
      </c>
      <c r="BC55" s="65"/>
      <c r="BD55" s="65"/>
      <c r="BE55" s="65"/>
      <c r="BF55" s="66"/>
      <c r="BG55" s="64">
        <v>35000</v>
      </c>
      <c r="BH55" s="65"/>
      <c r="BI55" s="65"/>
      <c r="BJ55" s="65"/>
      <c r="BK55" s="66"/>
      <c r="BL55" s="64">
        <v>0</v>
      </c>
      <c r="BM55" s="65"/>
      <c r="BN55" s="65"/>
      <c r="BO55" s="65"/>
      <c r="BP55" s="66"/>
      <c r="BQ55" s="64">
        <v>0</v>
      </c>
      <c r="BR55" s="65"/>
      <c r="BS55" s="65"/>
      <c r="BT55" s="66"/>
      <c r="BU55" s="64">
        <f t="shared" si="2"/>
        <v>35000</v>
      </c>
      <c r="BV55" s="65"/>
      <c r="BW55" s="65"/>
      <c r="BX55" s="65"/>
      <c r="BY55" s="66"/>
    </row>
    <row r="56" spans="1:79" s="25" customFormat="1" ht="25.5" customHeight="1">
      <c r="A56" s="57">
        <v>2610</v>
      </c>
      <c r="B56" s="58"/>
      <c r="C56" s="58"/>
      <c r="D56" s="59"/>
      <c r="E56" s="60" t="s">
        <v>179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  <c r="U56" s="64">
        <v>545788.05000000005</v>
      </c>
      <c r="V56" s="65"/>
      <c r="W56" s="65"/>
      <c r="X56" s="65"/>
      <c r="Y56" s="66"/>
      <c r="Z56" s="64">
        <v>0</v>
      </c>
      <c r="AA56" s="65"/>
      <c r="AB56" s="65"/>
      <c r="AC56" s="65"/>
      <c r="AD56" s="66"/>
      <c r="AE56" s="64">
        <v>0</v>
      </c>
      <c r="AF56" s="65"/>
      <c r="AG56" s="65"/>
      <c r="AH56" s="66"/>
      <c r="AI56" s="64">
        <f t="shared" si="0"/>
        <v>545788.05000000005</v>
      </c>
      <c r="AJ56" s="65"/>
      <c r="AK56" s="65"/>
      <c r="AL56" s="65"/>
      <c r="AM56" s="66"/>
      <c r="AN56" s="64">
        <v>599110</v>
      </c>
      <c r="AO56" s="65"/>
      <c r="AP56" s="65"/>
      <c r="AQ56" s="65"/>
      <c r="AR56" s="66"/>
      <c r="AS56" s="64">
        <v>0</v>
      </c>
      <c r="AT56" s="65"/>
      <c r="AU56" s="65"/>
      <c r="AV56" s="65"/>
      <c r="AW56" s="66"/>
      <c r="AX56" s="64">
        <v>0</v>
      </c>
      <c r="AY56" s="65"/>
      <c r="AZ56" s="65"/>
      <c r="BA56" s="66"/>
      <c r="BB56" s="64">
        <f t="shared" si="1"/>
        <v>599110</v>
      </c>
      <c r="BC56" s="65"/>
      <c r="BD56" s="65"/>
      <c r="BE56" s="65"/>
      <c r="BF56" s="66"/>
      <c r="BG56" s="64">
        <v>307440</v>
      </c>
      <c r="BH56" s="65"/>
      <c r="BI56" s="65"/>
      <c r="BJ56" s="65"/>
      <c r="BK56" s="66"/>
      <c r="BL56" s="64">
        <v>0</v>
      </c>
      <c r="BM56" s="65"/>
      <c r="BN56" s="65"/>
      <c r="BO56" s="65"/>
      <c r="BP56" s="66"/>
      <c r="BQ56" s="64">
        <v>0</v>
      </c>
      <c r="BR56" s="65"/>
      <c r="BS56" s="65"/>
      <c r="BT56" s="66"/>
      <c r="BU56" s="64">
        <f t="shared" si="2"/>
        <v>307440</v>
      </c>
      <c r="BV56" s="65"/>
      <c r="BW56" s="65"/>
      <c r="BX56" s="65"/>
      <c r="BY56" s="66"/>
    </row>
    <row r="57" spans="1:79" s="25" customFormat="1" ht="25.5" customHeight="1">
      <c r="A57" s="57">
        <v>3110</v>
      </c>
      <c r="B57" s="58"/>
      <c r="C57" s="58"/>
      <c r="D57" s="59"/>
      <c r="E57" s="60" t="s">
        <v>180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  <c r="U57" s="64">
        <v>0</v>
      </c>
      <c r="V57" s="65"/>
      <c r="W57" s="65"/>
      <c r="X57" s="65"/>
      <c r="Y57" s="66"/>
      <c r="Z57" s="64">
        <v>21954.54</v>
      </c>
      <c r="AA57" s="65"/>
      <c r="AB57" s="65"/>
      <c r="AC57" s="65"/>
      <c r="AD57" s="66"/>
      <c r="AE57" s="64">
        <v>21954.54</v>
      </c>
      <c r="AF57" s="65"/>
      <c r="AG57" s="65"/>
      <c r="AH57" s="66"/>
      <c r="AI57" s="64">
        <f t="shared" si="0"/>
        <v>21954.54</v>
      </c>
      <c r="AJ57" s="65"/>
      <c r="AK57" s="65"/>
      <c r="AL57" s="65"/>
      <c r="AM57" s="66"/>
      <c r="AN57" s="64">
        <v>0</v>
      </c>
      <c r="AO57" s="65"/>
      <c r="AP57" s="65"/>
      <c r="AQ57" s="65"/>
      <c r="AR57" s="66"/>
      <c r="AS57" s="64">
        <v>49000</v>
      </c>
      <c r="AT57" s="65"/>
      <c r="AU57" s="65"/>
      <c r="AV57" s="65"/>
      <c r="AW57" s="66"/>
      <c r="AX57" s="64">
        <v>49000</v>
      </c>
      <c r="AY57" s="65"/>
      <c r="AZ57" s="65"/>
      <c r="BA57" s="66"/>
      <c r="BB57" s="64">
        <f t="shared" si="1"/>
        <v>49000</v>
      </c>
      <c r="BC57" s="65"/>
      <c r="BD57" s="65"/>
      <c r="BE57" s="65"/>
      <c r="BF57" s="66"/>
      <c r="BG57" s="64">
        <v>0</v>
      </c>
      <c r="BH57" s="65"/>
      <c r="BI57" s="65"/>
      <c r="BJ57" s="65"/>
      <c r="BK57" s="66"/>
      <c r="BL57" s="64">
        <v>510000</v>
      </c>
      <c r="BM57" s="65"/>
      <c r="BN57" s="65"/>
      <c r="BO57" s="65"/>
      <c r="BP57" s="66"/>
      <c r="BQ57" s="64">
        <v>510000</v>
      </c>
      <c r="BR57" s="65"/>
      <c r="BS57" s="65"/>
      <c r="BT57" s="66"/>
      <c r="BU57" s="64">
        <f t="shared" si="2"/>
        <v>510000</v>
      </c>
      <c r="BV57" s="65"/>
      <c r="BW57" s="65"/>
      <c r="BX57" s="65"/>
      <c r="BY57" s="66"/>
    </row>
    <row r="58" spans="1:79" s="25" customFormat="1" ht="12.75" customHeight="1">
      <c r="A58" s="57">
        <v>3132</v>
      </c>
      <c r="B58" s="58"/>
      <c r="C58" s="58"/>
      <c r="D58" s="59"/>
      <c r="E58" s="60" t="s">
        <v>181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  <c r="U58" s="64">
        <v>0</v>
      </c>
      <c r="V58" s="65"/>
      <c r="W58" s="65"/>
      <c r="X58" s="65"/>
      <c r="Y58" s="66"/>
      <c r="Z58" s="64">
        <v>3518001.15</v>
      </c>
      <c r="AA58" s="65"/>
      <c r="AB58" s="65"/>
      <c r="AC58" s="65"/>
      <c r="AD58" s="66"/>
      <c r="AE58" s="64">
        <v>3518001.15</v>
      </c>
      <c r="AF58" s="65"/>
      <c r="AG58" s="65"/>
      <c r="AH58" s="66"/>
      <c r="AI58" s="64">
        <f t="shared" si="0"/>
        <v>3518001.15</v>
      </c>
      <c r="AJ58" s="65"/>
      <c r="AK58" s="65"/>
      <c r="AL58" s="65"/>
      <c r="AM58" s="66"/>
      <c r="AN58" s="64">
        <v>0</v>
      </c>
      <c r="AO58" s="65"/>
      <c r="AP58" s="65"/>
      <c r="AQ58" s="65"/>
      <c r="AR58" s="66"/>
      <c r="AS58" s="64">
        <v>0</v>
      </c>
      <c r="AT58" s="65"/>
      <c r="AU58" s="65"/>
      <c r="AV58" s="65"/>
      <c r="AW58" s="66"/>
      <c r="AX58" s="64">
        <v>0</v>
      </c>
      <c r="AY58" s="65"/>
      <c r="AZ58" s="65"/>
      <c r="BA58" s="66"/>
      <c r="BB58" s="64">
        <f t="shared" si="1"/>
        <v>0</v>
      </c>
      <c r="BC58" s="65"/>
      <c r="BD58" s="65"/>
      <c r="BE58" s="65"/>
      <c r="BF58" s="66"/>
      <c r="BG58" s="64">
        <v>0</v>
      </c>
      <c r="BH58" s="65"/>
      <c r="BI58" s="65"/>
      <c r="BJ58" s="65"/>
      <c r="BK58" s="66"/>
      <c r="BL58" s="64">
        <v>0</v>
      </c>
      <c r="BM58" s="65"/>
      <c r="BN58" s="65"/>
      <c r="BO58" s="65"/>
      <c r="BP58" s="66"/>
      <c r="BQ58" s="64">
        <v>0</v>
      </c>
      <c r="BR58" s="65"/>
      <c r="BS58" s="65"/>
      <c r="BT58" s="66"/>
      <c r="BU58" s="64">
        <f t="shared" si="2"/>
        <v>0</v>
      </c>
      <c r="BV58" s="65"/>
      <c r="BW58" s="65"/>
      <c r="BX58" s="65"/>
      <c r="BY58" s="66"/>
    </row>
    <row r="59" spans="1:79" s="6" customFormat="1" ht="12.75" customHeight="1">
      <c r="A59" s="74"/>
      <c r="B59" s="75"/>
      <c r="C59" s="75"/>
      <c r="D59" s="76"/>
      <c r="E59" s="77" t="s">
        <v>147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9"/>
      <c r="U59" s="80">
        <v>2414958.0499999998</v>
      </c>
      <c r="V59" s="81"/>
      <c r="W59" s="81"/>
      <c r="X59" s="81"/>
      <c r="Y59" s="82"/>
      <c r="Z59" s="80">
        <v>3585832.36</v>
      </c>
      <c r="AA59" s="81"/>
      <c r="AB59" s="81"/>
      <c r="AC59" s="81"/>
      <c r="AD59" s="82"/>
      <c r="AE59" s="80">
        <v>3539955.69</v>
      </c>
      <c r="AF59" s="81"/>
      <c r="AG59" s="81"/>
      <c r="AH59" s="82"/>
      <c r="AI59" s="80">
        <f t="shared" si="0"/>
        <v>6000790.4100000001</v>
      </c>
      <c r="AJ59" s="81"/>
      <c r="AK59" s="81"/>
      <c r="AL59" s="81"/>
      <c r="AM59" s="82"/>
      <c r="AN59" s="80">
        <v>2512262</v>
      </c>
      <c r="AO59" s="81"/>
      <c r="AP59" s="81"/>
      <c r="AQ59" s="81"/>
      <c r="AR59" s="82"/>
      <c r="AS59" s="80">
        <v>49000</v>
      </c>
      <c r="AT59" s="81"/>
      <c r="AU59" s="81"/>
      <c r="AV59" s="81"/>
      <c r="AW59" s="82"/>
      <c r="AX59" s="80">
        <v>49000</v>
      </c>
      <c r="AY59" s="81"/>
      <c r="AZ59" s="81"/>
      <c r="BA59" s="82"/>
      <c r="BB59" s="80">
        <f t="shared" si="1"/>
        <v>2561262</v>
      </c>
      <c r="BC59" s="81"/>
      <c r="BD59" s="81"/>
      <c r="BE59" s="81"/>
      <c r="BF59" s="82"/>
      <c r="BG59" s="80">
        <v>1284841</v>
      </c>
      <c r="BH59" s="81"/>
      <c r="BI59" s="81"/>
      <c r="BJ59" s="81"/>
      <c r="BK59" s="82"/>
      <c r="BL59" s="80">
        <v>510000</v>
      </c>
      <c r="BM59" s="81"/>
      <c r="BN59" s="81"/>
      <c r="BO59" s="81"/>
      <c r="BP59" s="82"/>
      <c r="BQ59" s="80">
        <v>510000</v>
      </c>
      <c r="BR59" s="81"/>
      <c r="BS59" s="81"/>
      <c r="BT59" s="82"/>
      <c r="BU59" s="80">
        <f t="shared" si="2"/>
        <v>1794841</v>
      </c>
      <c r="BV59" s="81"/>
      <c r="BW59" s="81"/>
      <c r="BX59" s="81"/>
      <c r="BY59" s="82"/>
    </row>
    <row r="61" spans="1:79" ht="14.25" customHeight="1">
      <c r="A61" s="33" t="s">
        <v>247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" customHeight="1">
      <c r="A62" s="73" t="s">
        <v>234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</row>
    <row r="63" spans="1:79" ht="23.1" customHeight="1">
      <c r="A63" s="84" t="s">
        <v>119</v>
      </c>
      <c r="B63" s="85"/>
      <c r="C63" s="85"/>
      <c r="D63" s="85"/>
      <c r="E63" s="86"/>
      <c r="F63" s="53" t="s">
        <v>19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39" t="s">
        <v>235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1"/>
      <c r="AN63" s="39" t="s">
        <v>238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1"/>
      <c r="BG63" s="39" t="s">
        <v>245</v>
      </c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1"/>
    </row>
    <row r="64" spans="1:79" ht="51.75" customHeight="1">
      <c r="A64" s="87"/>
      <c r="B64" s="88"/>
      <c r="C64" s="88"/>
      <c r="D64" s="88"/>
      <c r="E64" s="89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39" t="s">
        <v>4</v>
      </c>
      <c r="V64" s="40"/>
      <c r="W64" s="40"/>
      <c r="X64" s="40"/>
      <c r="Y64" s="41"/>
      <c r="Z64" s="39" t="s">
        <v>3</v>
      </c>
      <c r="AA64" s="40"/>
      <c r="AB64" s="40"/>
      <c r="AC64" s="40"/>
      <c r="AD64" s="41"/>
      <c r="AE64" s="42" t="s">
        <v>116</v>
      </c>
      <c r="AF64" s="43"/>
      <c r="AG64" s="43"/>
      <c r="AH64" s="44"/>
      <c r="AI64" s="39" t="s">
        <v>5</v>
      </c>
      <c r="AJ64" s="40"/>
      <c r="AK64" s="40"/>
      <c r="AL64" s="40"/>
      <c r="AM64" s="41"/>
      <c r="AN64" s="39" t="s">
        <v>4</v>
      </c>
      <c r="AO64" s="40"/>
      <c r="AP64" s="40"/>
      <c r="AQ64" s="40"/>
      <c r="AR64" s="41"/>
      <c r="AS64" s="39" t="s">
        <v>3</v>
      </c>
      <c r="AT64" s="40"/>
      <c r="AU64" s="40"/>
      <c r="AV64" s="40"/>
      <c r="AW64" s="41"/>
      <c r="AX64" s="42" t="s">
        <v>116</v>
      </c>
      <c r="AY64" s="43"/>
      <c r="AZ64" s="43"/>
      <c r="BA64" s="44"/>
      <c r="BB64" s="39" t="s">
        <v>96</v>
      </c>
      <c r="BC64" s="40"/>
      <c r="BD64" s="40"/>
      <c r="BE64" s="40"/>
      <c r="BF64" s="41"/>
      <c r="BG64" s="39" t="s">
        <v>4</v>
      </c>
      <c r="BH64" s="40"/>
      <c r="BI64" s="40"/>
      <c r="BJ64" s="40"/>
      <c r="BK64" s="41"/>
      <c r="BL64" s="39" t="s">
        <v>3</v>
      </c>
      <c r="BM64" s="40"/>
      <c r="BN64" s="40"/>
      <c r="BO64" s="40"/>
      <c r="BP64" s="41"/>
      <c r="BQ64" s="42" t="s">
        <v>116</v>
      </c>
      <c r="BR64" s="43"/>
      <c r="BS64" s="43"/>
      <c r="BT64" s="44"/>
      <c r="BU64" s="53" t="s">
        <v>97</v>
      </c>
      <c r="BV64" s="53"/>
      <c r="BW64" s="53"/>
      <c r="BX64" s="53"/>
      <c r="BY64" s="53"/>
    </row>
    <row r="65" spans="1:79" ht="15" customHeight="1">
      <c r="A65" s="39">
        <v>1</v>
      </c>
      <c r="B65" s="40"/>
      <c r="C65" s="40"/>
      <c r="D65" s="40"/>
      <c r="E65" s="41"/>
      <c r="F65" s="39">
        <v>2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>
        <v>3</v>
      </c>
      <c r="V65" s="40"/>
      <c r="W65" s="40"/>
      <c r="X65" s="40"/>
      <c r="Y65" s="41"/>
      <c r="Z65" s="39">
        <v>4</v>
      </c>
      <c r="AA65" s="40"/>
      <c r="AB65" s="40"/>
      <c r="AC65" s="40"/>
      <c r="AD65" s="41"/>
      <c r="AE65" s="39">
        <v>5</v>
      </c>
      <c r="AF65" s="40"/>
      <c r="AG65" s="40"/>
      <c r="AH65" s="41"/>
      <c r="AI65" s="39">
        <v>6</v>
      </c>
      <c r="AJ65" s="40"/>
      <c r="AK65" s="40"/>
      <c r="AL65" s="40"/>
      <c r="AM65" s="41"/>
      <c r="AN65" s="39">
        <v>7</v>
      </c>
      <c r="AO65" s="40"/>
      <c r="AP65" s="40"/>
      <c r="AQ65" s="40"/>
      <c r="AR65" s="41"/>
      <c r="AS65" s="39">
        <v>8</v>
      </c>
      <c r="AT65" s="40"/>
      <c r="AU65" s="40"/>
      <c r="AV65" s="40"/>
      <c r="AW65" s="41"/>
      <c r="AX65" s="39">
        <v>9</v>
      </c>
      <c r="AY65" s="40"/>
      <c r="AZ65" s="40"/>
      <c r="BA65" s="41"/>
      <c r="BB65" s="39">
        <v>10</v>
      </c>
      <c r="BC65" s="40"/>
      <c r="BD65" s="40"/>
      <c r="BE65" s="40"/>
      <c r="BF65" s="41"/>
      <c r="BG65" s="39">
        <v>11</v>
      </c>
      <c r="BH65" s="40"/>
      <c r="BI65" s="40"/>
      <c r="BJ65" s="40"/>
      <c r="BK65" s="41"/>
      <c r="BL65" s="39">
        <v>12</v>
      </c>
      <c r="BM65" s="40"/>
      <c r="BN65" s="40"/>
      <c r="BO65" s="40"/>
      <c r="BP65" s="41"/>
      <c r="BQ65" s="39">
        <v>13</v>
      </c>
      <c r="BR65" s="40"/>
      <c r="BS65" s="40"/>
      <c r="BT65" s="41"/>
      <c r="BU65" s="53">
        <v>14</v>
      </c>
      <c r="BV65" s="53"/>
      <c r="BW65" s="53"/>
      <c r="BX65" s="53"/>
      <c r="BY65" s="53"/>
    </row>
    <row r="66" spans="1:79" s="1" customFormat="1" ht="13.5" hidden="1" customHeight="1">
      <c r="A66" s="67" t="s">
        <v>64</v>
      </c>
      <c r="B66" s="68"/>
      <c r="C66" s="68"/>
      <c r="D66" s="68"/>
      <c r="E66" s="69"/>
      <c r="F66" s="67" t="s">
        <v>57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67" t="s">
        <v>65</v>
      </c>
      <c r="V66" s="68"/>
      <c r="W66" s="68"/>
      <c r="X66" s="68"/>
      <c r="Y66" s="69"/>
      <c r="Z66" s="67" t="s">
        <v>66</v>
      </c>
      <c r="AA66" s="68"/>
      <c r="AB66" s="68"/>
      <c r="AC66" s="68"/>
      <c r="AD66" s="69"/>
      <c r="AE66" s="67" t="s">
        <v>91</v>
      </c>
      <c r="AF66" s="68"/>
      <c r="AG66" s="68"/>
      <c r="AH66" s="69"/>
      <c r="AI66" s="54" t="s">
        <v>170</v>
      </c>
      <c r="AJ66" s="55"/>
      <c r="AK66" s="55"/>
      <c r="AL66" s="55"/>
      <c r="AM66" s="56"/>
      <c r="AN66" s="67" t="s">
        <v>67</v>
      </c>
      <c r="AO66" s="68"/>
      <c r="AP66" s="68"/>
      <c r="AQ66" s="68"/>
      <c r="AR66" s="69"/>
      <c r="AS66" s="67" t="s">
        <v>68</v>
      </c>
      <c r="AT66" s="68"/>
      <c r="AU66" s="68"/>
      <c r="AV66" s="68"/>
      <c r="AW66" s="69"/>
      <c r="AX66" s="67" t="s">
        <v>92</v>
      </c>
      <c r="AY66" s="68"/>
      <c r="AZ66" s="68"/>
      <c r="BA66" s="69"/>
      <c r="BB66" s="54" t="s">
        <v>170</v>
      </c>
      <c r="BC66" s="55"/>
      <c r="BD66" s="55"/>
      <c r="BE66" s="55"/>
      <c r="BF66" s="56"/>
      <c r="BG66" s="67" t="s">
        <v>58</v>
      </c>
      <c r="BH66" s="68"/>
      <c r="BI66" s="68"/>
      <c r="BJ66" s="68"/>
      <c r="BK66" s="69"/>
      <c r="BL66" s="67" t="s">
        <v>59</v>
      </c>
      <c r="BM66" s="68"/>
      <c r="BN66" s="68"/>
      <c r="BO66" s="68"/>
      <c r="BP66" s="69"/>
      <c r="BQ66" s="67" t="s">
        <v>93</v>
      </c>
      <c r="BR66" s="68"/>
      <c r="BS66" s="68"/>
      <c r="BT66" s="69"/>
      <c r="BU66" s="90" t="s">
        <v>170</v>
      </c>
      <c r="BV66" s="90"/>
      <c r="BW66" s="90"/>
      <c r="BX66" s="90"/>
      <c r="BY66" s="90"/>
      <c r="CA66" t="s">
        <v>27</v>
      </c>
    </row>
    <row r="67" spans="1:79" s="6" customFormat="1" ht="12.75" customHeight="1">
      <c r="A67" s="74"/>
      <c r="B67" s="75"/>
      <c r="C67" s="75"/>
      <c r="D67" s="75"/>
      <c r="E67" s="76"/>
      <c r="F67" s="74" t="s">
        <v>147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6"/>
      <c r="U67" s="80"/>
      <c r="V67" s="81"/>
      <c r="W67" s="81"/>
      <c r="X67" s="81"/>
      <c r="Y67" s="82"/>
      <c r="Z67" s="80"/>
      <c r="AA67" s="81"/>
      <c r="AB67" s="81"/>
      <c r="AC67" s="81"/>
      <c r="AD67" s="82"/>
      <c r="AE67" s="80"/>
      <c r="AF67" s="81"/>
      <c r="AG67" s="81"/>
      <c r="AH67" s="82"/>
      <c r="AI67" s="80">
        <f>IF(ISNUMBER(U67),U67,0)+IF(ISNUMBER(Z67),Z67,0)</f>
        <v>0</v>
      </c>
      <c r="AJ67" s="81"/>
      <c r="AK67" s="81"/>
      <c r="AL67" s="81"/>
      <c r="AM67" s="82"/>
      <c r="AN67" s="80"/>
      <c r="AO67" s="81"/>
      <c r="AP67" s="81"/>
      <c r="AQ67" s="81"/>
      <c r="AR67" s="82"/>
      <c r="AS67" s="80"/>
      <c r="AT67" s="81"/>
      <c r="AU67" s="81"/>
      <c r="AV67" s="81"/>
      <c r="AW67" s="82"/>
      <c r="AX67" s="80"/>
      <c r="AY67" s="81"/>
      <c r="AZ67" s="81"/>
      <c r="BA67" s="82"/>
      <c r="BB67" s="80">
        <f>IF(ISNUMBER(AN67),AN67,0)+IF(ISNUMBER(AS67),AS67,0)</f>
        <v>0</v>
      </c>
      <c r="BC67" s="81"/>
      <c r="BD67" s="81"/>
      <c r="BE67" s="81"/>
      <c r="BF67" s="82"/>
      <c r="BG67" s="80"/>
      <c r="BH67" s="81"/>
      <c r="BI67" s="81"/>
      <c r="BJ67" s="81"/>
      <c r="BK67" s="82"/>
      <c r="BL67" s="80"/>
      <c r="BM67" s="81"/>
      <c r="BN67" s="81"/>
      <c r="BO67" s="81"/>
      <c r="BP67" s="82"/>
      <c r="BQ67" s="80"/>
      <c r="BR67" s="81"/>
      <c r="BS67" s="81"/>
      <c r="BT67" s="82"/>
      <c r="BU67" s="80">
        <f>IF(ISNUMBER(BG67),BG67,0)+IF(ISNUMBER(BL67),BL67,0)</f>
        <v>0</v>
      </c>
      <c r="BV67" s="81"/>
      <c r="BW67" s="81"/>
      <c r="BX67" s="81"/>
      <c r="BY67" s="82"/>
      <c r="CA67" s="6" t="s">
        <v>28</v>
      </c>
    </row>
    <row r="69" spans="1:79" ht="14.25" customHeight="1">
      <c r="A69" s="33" t="s">
        <v>262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5" customHeight="1">
      <c r="A70" s="73" t="s">
        <v>234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</row>
    <row r="71" spans="1:79" ht="23.1" customHeight="1">
      <c r="A71" s="84" t="s">
        <v>118</v>
      </c>
      <c r="B71" s="85"/>
      <c r="C71" s="85"/>
      <c r="D71" s="86"/>
      <c r="E71" s="47" t="s">
        <v>19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39" t="s">
        <v>256</v>
      </c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53" t="s">
        <v>261</v>
      </c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48.75" customHeight="1">
      <c r="A72" s="87"/>
      <c r="B72" s="88"/>
      <c r="C72" s="88"/>
      <c r="D72" s="89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47" t="s">
        <v>4</v>
      </c>
      <c r="Y72" s="48"/>
      <c r="Z72" s="48"/>
      <c r="AA72" s="48"/>
      <c r="AB72" s="49"/>
      <c r="AC72" s="47" t="s">
        <v>3</v>
      </c>
      <c r="AD72" s="48"/>
      <c r="AE72" s="48"/>
      <c r="AF72" s="48"/>
      <c r="AG72" s="49"/>
      <c r="AH72" s="42" t="s">
        <v>116</v>
      </c>
      <c r="AI72" s="43"/>
      <c r="AJ72" s="43"/>
      <c r="AK72" s="43"/>
      <c r="AL72" s="44"/>
      <c r="AM72" s="39" t="s">
        <v>5</v>
      </c>
      <c r="AN72" s="40"/>
      <c r="AO72" s="40"/>
      <c r="AP72" s="40"/>
      <c r="AQ72" s="41"/>
      <c r="AR72" s="39" t="s">
        <v>4</v>
      </c>
      <c r="AS72" s="40"/>
      <c r="AT72" s="40"/>
      <c r="AU72" s="40"/>
      <c r="AV72" s="41"/>
      <c r="AW72" s="39" t="s">
        <v>3</v>
      </c>
      <c r="AX72" s="40"/>
      <c r="AY72" s="40"/>
      <c r="AZ72" s="40"/>
      <c r="BA72" s="41"/>
      <c r="BB72" s="42" t="s">
        <v>116</v>
      </c>
      <c r="BC72" s="43"/>
      <c r="BD72" s="43"/>
      <c r="BE72" s="43"/>
      <c r="BF72" s="44"/>
      <c r="BG72" s="39" t="s">
        <v>96</v>
      </c>
      <c r="BH72" s="40"/>
      <c r="BI72" s="40"/>
      <c r="BJ72" s="40"/>
      <c r="BK72" s="41"/>
    </row>
    <row r="73" spans="1:79" ht="12.75" customHeight="1">
      <c r="A73" s="39">
        <v>1</v>
      </c>
      <c r="B73" s="40"/>
      <c r="C73" s="40"/>
      <c r="D73" s="41"/>
      <c r="E73" s="39">
        <v>2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39">
        <v>3</v>
      </c>
      <c r="Y73" s="40"/>
      <c r="Z73" s="40"/>
      <c r="AA73" s="40"/>
      <c r="AB73" s="41"/>
      <c r="AC73" s="39">
        <v>4</v>
      </c>
      <c r="AD73" s="40"/>
      <c r="AE73" s="40"/>
      <c r="AF73" s="40"/>
      <c r="AG73" s="41"/>
      <c r="AH73" s="39">
        <v>5</v>
      </c>
      <c r="AI73" s="40"/>
      <c r="AJ73" s="40"/>
      <c r="AK73" s="40"/>
      <c r="AL73" s="41"/>
      <c r="AM73" s="39">
        <v>6</v>
      </c>
      <c r="AN73" s="40"/>
      <c r="AO73" s="40"/>
      <c r="AP73" s="40"/>
      <c r="AQ73" s="41"/>
      <c r="AR73" s="39">
        <v>7</v>
      </c>
      <c r="AS73" s="40"/>
      <c r="AT73" s="40"/>
      <c r="AU73" s="40"/>
      <c r="AV73" s="41"/>
      <c r="AW73" s="39">
        <v>8</v>
      </c>
      <c r="AX73" s="40"/>
      <c r="AY73" s="40"/>
      <c r="AZ73" s="40"/>
      <c r="BA73" s="41"/>
      <c r="BB73" s="39">
        <v>9</v>
      </c>
      <c r="BC73" s="40"/>
      <c r="BD73" s="40"/>
      <c r="BE73" s="40"/>
      <c r="BF73" s="41"/>
      <c r="BG73" s="39">
        <v>10</v>
      </c>
      <c r="BH73" s="40"/>
      <c r="BI73" s="40"/>
      <c r="BJ73" s="40"/>
      <c r="BK73" s="41"/>
    </row>
    <row r="74" spans="1:79" s="1" customFormat="1" ht="12.75" hidden="1" customHeight="1">
      <c r="A74" s="67" t="s">
        <v>64</v>
      </c>
      <c r="B74" s="68"/>
      <c r="C74" s="68"/>
      <c r="D74" s="69"/>
      <c r="E74" s="67" t="s">
        <v>57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91" t="s">
        <v>60</v>
      </c>
      <c r="Y74" s="92"/>
      <c r="Z74" s="92"/>
      <c r="AA74" s="92"/>
      <c r="AB74" s="93"/>
      <c r="AC74" s="91" t="s">
        <v>61</v>
      </c>
      <c r="AD74" s="92"/>
      <c r="AE74" s="92"/>
      <c r="AF74" s="92"/>
      <c r="AG74" s="93"/>
      <c r="AH74" s="67" t="s">
        <v>94</v>
      </c>
      <c r="AI74" s="68"/>
      <c r="AJ74" s="68"/>
      <c r="AK74" s="68"/>
      <c r="AL74" s="69"/>
      <c r="AM74" s="54" t="s">
        <v>171</v>
      </c>
      <c r="AN74" s="55"/>
      <c r="AO74" s="55"/>
      <c r="AP74" s="55"/>
      <c r="AQ74" s="56"/>
      <c r="AR74" s="67" t="s">
        <v>62</v>
      </c>
      <c r="AS74" s="68"/>
      <c r="AT74" s="68"/>
      <c r="AU74" s="68"/>
      <c r="AV74" s="69"/>
      <c r="AW74" s="67" t="s">
        <v>63</v>
      </c>
      <c r="AX74" s="68"/>
      <c r="AY74" s="68"/>
      <c r="AZ74" s="68"/>
      <c r="BA74" s="69"/>
      <c r="BB74" s="67" t="s">
        <v>95</v>
      </c>
      <c r="BC74" s="68"/>
      <c r="BD74" s="68"/>
      <c r="BE74" s="68"/>
      <c r="BF74" s="69"/>
      <c r="BG74" s="54" t="s">
        <v>171</v>
      </c>
      <c r="BH74" s="55"/>
      <c r="BI74" s="55"/>
      <c r="BJ74" s="55"/>
      <c r="BK74" s="56"/>
      <c r="CA74" t="s">
        <v>29</v>
      </c>
    </row>
    <row r="75" spans="1:79" s="25" customFormat="1" ht="12.75" customHeight="1">
      <c r="A75" s="57">
        <v>2210</v>
      </c>
      <c r="B75" s="58"/>
      <c r="C75" s="58"/>
      <c r="D75" s="59"/>
      <c r="E75" s="60" t="s">
        <v>175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2"/>
      <c r="X75" s="64">
        <v>86400</v>
      </c>
      <c r="Y75" s="65"/>
      <c r="Z75" s="65"/>
      <c r="AA75" s="65"/>
      <c r="AB75" s="66"/>
      <c r="AC75" s="64">
        <v>0</v>
      </c>
      <c r="AD75" s="65"/>
      <c r="AE75" s="65"/>
      <c r="AF75" s="65"/>
      <c r="AG75" s="66"/>
      <c r="AH75" s="64">
        <v>0</v>
      </c>
      <c r="AI75" s="65"/>
      <c r="AJ75" s="65"/>
      <c r="AK75" s="65"/>
      <c r="AL75" s="66"/>
      <c r="AM75" s="64">
        <f t="shared" ref="AM75:AM82" si="3">IF(ISNUMBER(X75),X75,0)+IF(ISNUMBER(AC75),AC75,0)</f>
        <v>86400</v>
      </c>
      <c r="AN75" s="65"/>
      <c r="AO75" s="65"/>
      <c r="AP75" s="65"/>
      <c r="AQ75" s="66"/>
      <c r="AR75" s="64">
        <v>91670</v>
      </c>
      <c r="AS75" s="65"/>
      <c r="AT75" s="65"/>
      <c r="AU75" s="65"/>
      <c r="AV75" s="66"/>
      <c r="AW75" s="64">
        <v>0</v>
      </c>
      <c r="AX75" s="65"/>
      <c r="AY75" s="65"/>
      <c r="AZ75" s="65"/>
      <c r="BA75" s="66"/>
      <c r="BB75" s="64">
        <v>0</v>
      </c>
      <c r="BC75" s="65"/>
      <c r="BD75" s="65"/>
      <c r="BE75" s="65"/>
      <c r="BF75" s="66"/>
      <c r="BG75" s="63">
        <f t="shared" ref="BG75:BG82" si="4">IF(ISNUMBER(AR75),AR75,0)+IF(ISNUMBER(AW75),AW75,0)</f>
        <v>91670</v>
      </c>
      <c r="BH75" s="63"/>
      <c r="BI75" s="63"/>
      <c r="BJ75" s="63"/>
      <c r="BK75" s="63"/>
      <c r="CA75" s="25" t="s">
        <v>30</v>
      </c>
    </row>
    <row r="76" spans="1:79" s="25" customFormat="1" ht="12.75" customHeight="1">
      <c r="A76" s="57">
        <v>2240</v>
      </c>
      <c r="B76" s="58"/>
      <c r="C76" s="58"/>
      <c r="D76" s="59"/>
      <c r="E76" s="60" t="s">
        <v>176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2"/>
      <c r="X76" s="64">
        <v>216000</v>
      </c>
      <c r="Y76" s="65"/>
      <c r="Z76" s="65"/>
      <c r="AA76" s="65"/>
      <c r="AB76" s="66"/>
      <c r="AC76" s="64">
        <v>0</v>
      </c>
      <c r="AD76" s="65"/>
      <c r="AE76" s="65"/>
      <c r="AF76" s="65"/>
      <c r="AG76" s="66"/>
      <c r="AH76" s="64">
        <v>0</v>
      </c>
      <c r="AI76" s="65"/>
      <c r="AJ76" s="65"/>
      <c r="AK76" s="65"/>
      <c r="AL76" s="66"/>
      <c r="AM76" s="64">
        <f t="shared" si="3"/>
        <v>216000</v>
      </c>
      <c r="AN76" s="65"/>
      <c r="AO76" s="65"/>
      <c r="AP76" s="65"/>
      <c r="AQ76" s="66"/>
      <c r="AR76" s="64">
        <v>229176</v>
      </c>
      <c r="AS76" s="65"/>
      <c r="AT76" s="65"/>
      <c r="AU76" s="65"/>
      <c r="AV76" s="66"/>
      <c r="AW76" s="64">
        <v>0</v>
      </c>
      <c r="AX76" s="65"/>
      <c r="AY76" s="65"/>
      <c r="AZ76" s="65"/>
      <c r="BA76" s="66"/>
      <c r="BB76" s="64">
        <v>0</v>
      </c>
      <c r="BC76" s="65"/>
      <c r="BD76" s="65"/>
      <c r="BE76" s="65"/>
      <c r="BF76" s="66"/>
      <c r="BG76" s="63">
        <f t="shared" si="4"/>
        <v>229176</v>
      </c>
      <c r="BH76" s="63"/>
      <c r="BI76" s="63"/>
      <c r="BJ76" s="63"/>
      <c r="BK76" s="63"/>
    </row>
    <row r="77" spans="1:79" s="25" customFormat="1" ht="12.75" customHeight="1">
      <c r="A77" s="57">
        <v>2273</v>
      </c>
      <c r="B77" s="58"/>
      <c r="C77" s="58"/>
      <c r="D77" s="59"/>
      <c r="E77" s="60" t="s">
        <v>177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  <c r="X77" s="64">
        <v>715393</v>
      </c>
      <c r="Y77" s="65"/>
      <c r="Z77" s="65"/>
      <c r="AA77" s="65"/>
      <c r="AB77" s="66"/>
      <c r="AC77" s="64">
        <v>0</v>
      </c>
      <c r="AD77" s="65"/>
      <c r="AE77" s="65"/>
      <c r="AF77" s="65"/>
      <c r="AG77" s="66"/>
      <c r="AH77" s="64">
        <v>0</v>
      </c>
      <c r="AI77" s="65"/>
      <c r="AJ77" s="65"/>
      <c r="AK77" s="65"/>
      <c r="AL77" s="66"/>
      <c r="AM77" s="64">
        <f t="shared" si="3"/>
        <v>715393</v>
      </c>
      <c r="AN77" s="65"/>
      <c r="AO77" s="65"/>
      <c r="AP77" s="65"/>
      <c r="AQ77" s="66"/>
      <c r="AR77" s="64">
        <v>759032</v>
      </c>
      <c r="AS77" s="65"/>
      <c r="AT77" s="65"/>
      <c r="AU77" s="65"/>
      <c r="AV77" s="66"/>
      <c r="AW77" s="64">
        <v>0</v>
      </c>
      <c r="AX77" s="65"/>
      <c r="AY77" s="65"/>
      <c r="AZ77" s="65"/>
      <c r="BA77" s="66"/>
      <c r="BB77" s="64">
        <v>0</v>
      </c>
      <c r="BC77" s="65"/>
      <c r="BD77" s="65"/>
      <c r="BE77" s="65"/>
      <c r="BF77" s="66"/>
      <c r="BG77" s="63">
        <f t="shared" si="4"/>
        <v>759032</v>
      </c>
      <c r="BH77" s="63"/>
      <c r="BI77" s="63"/>
      <c r="BJ77" s="63"/>
      <c r="BK77" s="63"/>
    </row>
    <row r="78" spans="1:79" s="25" customFormat="1" ht="12.75" customHeight="1">
      <c r="A78" s="57">
        <v>2275</v>
      </c>
      <c r="B78" s="58"/>
      <c r="C78" s="58"/>
      <c r="D78" s="59"/>
      <c r="E78" s="60" t="s">
        <v>178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4">
        <v>37800</v>
      </c>
      <c r="Y78" s="65"/>
      <c r="Z78" s="65"/>
      <c r="AA78" s="65"/>
      <c r="AB78" s="66"/>
      <c r="AC78" s="64">
        <v>0</v>
      </c>
      <c r="AD78" s="65"/>
      <c r="AE78" s="65"/>
      <c r="AF78" s="65"/>
      <c r="AG78" s="66"/>
      <c r="AH78" s="64">
        <v>0</v>
      </c>
      <c r="AI78" s="65"/>
      <c r="AJ78" s="65"/>
      <c r="AK78" s="65"/>
      <c r="AL78" s="66"/>
      <c r="AM78" s="64">
        <f t="shared" si="3"/>
        <v>37800</v>
      </c>
      <c r="AN78" s="65"/>
      <c r="AO78" s="65"/>
      <c r="AP78" s="65"/>
      <c r="AQ78" s="66"/>
      <c r="AR78" s="64">
        <v>40106</v>
      </c>
      <c r="AS78" s="65"/>
      <c r="AT78" s="65"/>
      <c r="AU78" s="65"/>
      <c r="AV78" s="66"/>
      <c r="AW78" s="64">
        <v>0</v>
      </c>
      <c r="AX78" s="65"/>
      <c r="AY78" s="65"/>
      <c r="AZ78" s="65"/>
      <c r="BA78" s="66"/>
      <c r="BB78" s="64">
        <v>0</v>
      </c>
      <c r="BC78" s="65"/>
      <c r="BD78" s="65"/>
      <c r="BE78" s="65"/>
      <c r="BF78" s="66"/>
      <c r="BG78" s="63">
        <f t="shared" si="4"/>
        <v>40106</v>
      </c>
      <c r="BH78" s="63"/>
      <c r="BI78" s="63"/>
      <c r="BJ78" s="63"/>
      <c r="BK78" s="63"/>
    </row>
    <row r="79" spans="1:79" s="25" customFormat="1" ht="25.5" customHeight="1">
      <c r="A79" s="57">
        <v>2610</v>
      </c>
      <c r="B79" s="58"/>
      <c r="C79" s="58"/>
      <c r="D79" s="59"/>
      <c r="E79" s="60" t="s">
        <v>179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2"/>
      <c r="X79" s="64">
        <v>332035</v>
      </c>
      <c r="Y79" s="65"/>
      <c r="Z79" s="65"/>
      <c r="AA79" s="65"/>
      <c r="AB79" s="66"/>
      <c r="AC79" s="64">
        <v>0</v>
      </c>
      <c r="AD79" s="65"/>
      <c r="AE79" s="65"/>
      <c r="AF79" s="65"/>
      <c r="AG79" s="66"/>
      <c r="AH79" s="64">
        <v>0</v>
      </c>
      <c r="AI79" s="65"/>
      <c r="AJ79" s="65"/>
      <c r="AK79" s="65"/>
      <c r="AL79" s="66"/>
      <c r="AM79" s="64">
        <f t="shared" si="3"/>
        <v>332035</v>
      </c>
      <c r="AN79" s="65"/>
      <c r="AO79" s="65"/>
      <c r="AP79" s="65"/>
      <c r="AQ79" s="66"/>
      <c r="AR79" s="64">
        <v>352289</v>
      </c>
      <c r="AS79" s="65"/>
      <c r="AT79" s="65"/>
      <c r="AU79" s="65"/>
      <c r="AV79" s="66"/>
      <c r="AW79" s="64">
        <v>0</v>
      </c>
      <c r="AX79" s="65"/>
      <c r="AY79" s="65"/>
      <c r="AZ79" s="65"/>
      <c r="BA79" s="66"/>
      <c r="BB79" s="64">
        <v>0</v>
      </c>
      <c r="BC79" s="65"/>
      <c r="BD79" s="65"/>
      <c r="BE79" s="65"/>
      <c r="BF79" s="66"/>
      <c r="BG79" s="63">
        <f t="shared" si="4"/>
        <v>352289</v>
      </c>
      <c r="BH79" s="63"/>
      <c r="BI79" s="63"/>
      <c r="BJ79" s="63"/>
      <c r="BK79" s="63"/>
    </row>
    <row r="80" spans="1:79" s="25" customFormat="1" ht="25.5" customHeight="1">
      <c r="A80" s="57">
        <v>3110</v>
      </c>
      <c r="B80" s="58"/>
      <c r="C80" s="58"/>
      <c r="D80" s="59"/>
      <c r="E80" s="60" t="s">
        <v>180</v>
      </c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  <c r="X80" s="64">
        <v>0</v>
      </c>
      <c r="Y80" s="65"/>
      <c r="Z80" s="65"/>
      <c r="AA80" s="65"/>
      <c r="AB80" s="66"/>
      <c r="AC80" s="64">
        <v>0</v>
      </c>
      <c r="AD80" s="65"/>
      <c r="AE80" s="65"/>
      <c r="AF80" s="65"/>
      <c r="AG80" s="66"/>
      <c r="AH80" s="64">
        <v>0</v>
      </c>
      <c r="AI80" s="65"/>
      <c r="AJ80" s="65"/>
      <c r="AK80" s="65"/>
      <c r="AL80" s="66"/>
      <c r="AM80" s="64">
        <f t="shared" si="3"/>
        <v>0</v>
      </c>
      <c r="AN80" s="65"/>
      <c r="AO80" s="65"/>
      <c r="AP80" s="65"/>
      <c r="AQ80" s="66"/>
      <c r="AR80" s="64">
        <v>0</v>
      </c>
      <c r="AS80" s="65"/>
      <c r="AT80" s="65"/>
      <c r="AU80" s="65"/>
      <c r="AV80" s="66"/>
      <c r="AW80" s="64">
        <v>0</v>
      </c>
      <c r="AX80" s="65"/>
      <c r="AY80" s="65"/>
      <c r="AZ80" s="65"/>
      <c r="BA80" s="66"/>
      <c r="BB80" s="64">
        <v>0</v>
      </c>
      <c r="BC80" s="65"/>
      <c r="BD80" s="65"/>
      <c r="BE80" s="65"/>
      <c r="BF80" s="66"/>
      <c r="BG80" s="63">
        <f t="shared" si="4"/>
        <v>0</v>
      </c>
      <c r="BH80" s="63"/>
      <c r="BI80" s="63"/>
      <c r="BJ80" s="63"/>
      <c r="BK80" s="63"/>
    </row>
    <row r="81" spans="1:79" s="25" customFormat="1" ht="12.75" customHeight="1">
      <c r="A81" s="57">
        <v>3132</v>
      </c>
      <c r="B81" s="58"/>
      <c r="C81" s="58"/>
      <c r="D81" s="59"/>
      <c r="E81" s="60" t="s">
        <v>181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4">
        <v>0</v>
      </c>
      <c r="Y81" s="65"/>
      <c r="Z81" s="65"/>
      <c r="AA81" s="65"/>
      <c r="AB81" s="66"/>
      <c r="AC81" s="64">
        <v>0</v>
      </c>
      <c r="AD81" s="65"/>
      <c r="AE81" s="65"/>
      <c r="AF81" s="65"/>
      <c r="AG81" s="66"/>
      <c r="AH81" s="64">
        <v>0</v>
      </c>
      <c r="AI81" s="65"/>
      <c r="AJ81" s="65"/>
      <c r="AK81" s="65"/>
      <c r="AL81" s="66"/>
      <c r="AM81" s="64">
        <f t="shared" si="3"/>
        <v>0</v>
      </c>
      <c r="AN81" s="65"/>
      <c r="AO81" s="65"/>
      <c r="AP81" s="65"/>
      <c r="AQ81" s="66"/>
      <c r="AR81" s="64">
        <v>0</v>
      </c>
      <c r="AS81" s="65"/>
      <c r="AT81" s="65"/>
      <c r="AU81" s="65"/>
      <c r="AV81" s="66"/>
      <c r="AW81" s="64">
        <v>0</v>
      </c>
      <c r="AX81" s="65"/>
      <c r="AY81" s="65"/>
      <c r="AZ81" s="65"/>
      <c r="BA81" s="66"/>
      <c r="BB81" s="64">
        <v>0</v>
      </c>
      <c r="BC81" s="65"/>
      <c r="BD81" s="65"/>
      <c r="BE81" s="65"/>
      <c r="BF81" s="66"/>
      <c r="BG81" s="63">
        <f t="shared" si="4"/>
        <v>0</v>
      </c>
      <c r="BH81" s="63"/>
      <c r="BI81" s="63"/>
      <c r="BJ81" s="63"/>
      <c r="BK81" s="63"/>
    </row>
    <row r="82" spans="1:79" s="6" customFormat="1" ht="12.75" customHeight="1">
      <c r="A82" s="74"/>
      <c r="B82" s="75"/>
      <c r="C82" s="75"/>
      <c r="D82" s="76"/>
      <c r="E82" s="77" t="s">
        <v>147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80">
        <v>1387628</v>
      </c>
      <c r="Y82" s="81"/>
      <c r="Z82" s="81"/>
      <c r="AA82" s="81"/>
      <c r="AB82" s="82"/>
      <c r="AC82" s="80">
        <v>0</v>
      </c>
      <c r="AD82" s="81"/>
      <c r="AE82" s="81"/>
      <c r="AF82" s="81"/>
      <c r="AG82" s="82"/>
      <c r="AH82" s="80">
        <v>0</v>
      </c>
      <c r="AI82" s="81"/>
      <c r="AJ82" s="81"/>
      <c r="AK82" s="81"/>
      <c r="AL82" s="82"/>
      <c r="AM82" s="80">
        <f t="shared" si="3"/>
        <v>1387628</v>
      </c>
      <c r="AN82" s="81"/>
      <c r="AO82" s="81"/>
      <c r="AP82" s="81"/>
      <c r="AQ82" s="82"/>
      <c r="AR82" s="80">
        <v>1472273</v>
      </c>
      <c r="AS82" s="81"/>
      <c r="AT82" s="81"/>
      <c r="AU82" s="81"/>
      <c r="AV82" s="82"/>
      <c r="AW82" s="80">
        <v>0</v>
      </c>
      <c r="AX82" s="81"/>
      <c r="AY82" s="81"/>
      <c r="AZ82" s="81"/>
      <c r="BA82" s="82"/>
      <c r="BB82" s="80">
        <v>0</v>
      </c>
      <c r="BC82" s="81"/>
      <c r="BD82" s="81"/>
      <c r="BE82" s="81"/>
      <c r="BF82" s="82"/>
      <c r="BG82" s="95">
        <f t="shared" si="4"/>
        <v>1472273</v>
      </c>
      <c r="BH82" s="95"/>
      <c r="BI82" s="95"/>
      <c r="BJ82" s="95"/>
      <c r="BK82" s="95"/>
    </row>
    <row r="84" spans="1:79" ht="14.25" customHeight="1">
      <c r="A84" s="33" t="s">
        <v>263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79" ht="15" customHeight="1">
      <c r="A85" s="73" t="s">
        <v>234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</row>
    <row r="86" spans="1:79" ht="23.1" customHeight="1">
      <c r="A86" s="84" t="s">
        <v>119</v>
      </c>
      <c r="B86" s="85"/>
      <c r="C86" s="85"/>
      <c r="D86" s="85"/>
      <c r="E86" s="86"/>
      <c r="F86" s="47" t="s">
        <v>19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53" t="s">
        <v>256</v>
      </c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39" t="s">
        <v>261</v>
      </c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1"/>
    </row>
    <row r="87" spans="1:79" ht="53.25" customHeight="1">
      <c r="A87" s="87"/>
      <c r="B87" s="88"/>
      <c r="C87" s="88"/>
      <c r="D87" s="88"/>
      <c r="E87" s="89"/>
      <c r="F87" s="50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39" t="s">
        <v>4</v>
      </c>
      <c r="Y87" s="40"/>
      <c r="Z87" s="40"/>
      <c r="AA87" s="40"/>
      <c r="AB87" s="41"/>
      <c r="AC87" s="39" t="s">
        <v>3</v>
      </c>
      <c r="AD87" s="40"/>
      <c r="AE87" s="40"/>
      <c r="AF87" s="40"/>
      <c r="AG87" s="41"/>
      <c r="AH87" s="42" t="s">
        <v>116</v>
      </c>
      <c r="AI87" s="43"/>
      <c r="AJ87" s="43"/>
      <c r="AK87" s="43"/>
      <c r="AL87" s="44"/>
      <c r="AM87" s="39" t="s">
        <v>5</v>
      </c>
      <c r="AN87" s="40"/>
      <c r="AO87" s="40"/>
      <c r="AP87" s="40"/>
      <c r="AQ87" s="41"/>
      <c r="AR87" s="39" t="s">
        <v>4</v>
      </c>
      <c r="AS87" s="40"/>
      <c r="AT87" s="40"/>
      <c r="AU87" s="40"/>
      <c r="AV87" s="41"/>
      <c r="AW87" s="39" t="s">
        <v>3</v>
      </c>
      <c r="AX87" s="40"/>
      <c r="AY87" s="40"/>
      <c r="AZ87" s="40"/>
      <c r="BA87" s="41"/>
      <c r="BB87" s="94" t="s">
        <v>116</v>
      </c>
      <c r="BC87" s="94"/>
      <c r="BD87" s="94"/>
      <c r="BE87" s="94"/>
      <c r="BF87" s="94"/>
      <c r="BG87" s="39" t="s">
        <v>96</v>
      </c>
      <c r="BH87" s="40"/>
      <c r="BI87" s="40"/>
      <c r="BJ87" s="40"/>
      <c r="BK87" s="41"/>
    </row>
    <row r="88" spans="1:79" ht="15" customHeight="1">
      <c r="A88" s="39">
        <v>1</v>
      </c>
      <c r="B88" s="40"/>
      <c r="C88" s="40"/>
      <c r="D88" s="40"/>
      <c r="E88" s="41"/>
      <c r="F88" s="39">
        <v>2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39">
        <v>3</v>
      </c>
      <c r="Y88" s="40"/>
      <c r="Z88" s="40"/>
      <c r="AA88" s="40"/>
      <c r="AB88" s="41"/>
      <c r="AC88" s="39">
        <v>4</v>
      </c>
      <c r="AD88" s="40"/>
      <c r="AE88" s="40"/>
      <c r="AF88" s="40"/>
      <c r="AG88" s="41"/>
      <c r="AH88" s="39">
        <v>5</v>
      </c>
      <c r="AI88" s="40"/>
      <c r="AJ88" s="40"/>
      <c r="AK88" s="40"/>
      <c r="AL88" s="41"/>
      <c r="AM88" s="39">
        <v>6</v>
      </c>
      <c r="AN88" s="40"/>
      <c r="AO88" s="40"/>
      <c r="AP88" s="40"/>
      <c r="AQ88" s="41"/>
      <c r="AR88" s="39">
        <v>7</v>
      </c>
      <c r="AS88" s="40"/>
      <c r="AT88" s="40"/>
      <c r="AU88" s="40"/>
      <c r="AV88" s="41"/>
      <c r="AW88" s="39">
        <v>8</v>
      </c>
      <c r="AX88" s="40"/>
      <c r="AY88" s="40"/>
      <c r="AZ88" s="40"/>
      <c r="BA88" s="41"/>
      <c r="BB88" s="39">
        <v>9</v>
      </c>
      <c r="BC88" s="40"/>
      <c r="BD88" s="40"/>
      <c r="BE88" s="40"/>
      <c r="BF88" s="41"/>
      <c r="BG88" s="39">
        <v>10</v>
      </c>
      <c r="BH88" s="40"/>
      <c r="BI88" s="40"/>
      <c r="BJ88" s="40"/>
      <c r="BK88" s="41"/>
    </row>
    <row r="89" spans="1:79" s="1" customFormat="1" ht="15" hidden="1" customHeight="1">
      <c r="A89" s="67" t="s">
        <v>64</v>
      </c>
      <c r="B89" s="68"/>
      <c r="C89" s="68"/>
      <c r="D89" s="68"/>
      <c r="E89" s="69"/>
      <c r="F89" s="67" t="s">
        <v>57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7" t="s">
        <v>60</v>
      </c>
      <c r="Y89" s="68"/>
      <c r="Z89" s="68"/>
      <c r="AA89" s="68"/>
      <c r="AB89" s="69"/>
      <c r="AC89" s="67" t="s">
        <v>61</v>
      </c>
      <c r="AD89" s="68"/>
      <c r="AE89" s="68"/>
      <c r="AF89" s="68"/>
      <c r="AG89" s="69"/>
      <c r="AH89" s="67" t="s">
        <v>94</v>
      </c>
      <c r="AI89" s="68"/>
      <c r="AJ89" s="68"/>
      <c r="AK89" s="68"/>
      <c r="AL89" s="69"/>
      <c r="AM89" s="54" t="s">
        <v>171</v>
      </c>
      <c r="AN89" s="55"/>
      <c r="AO89" s="55"/>
      <c r="AP89" s="55"/>
      <c r="AQ89" s="56"/>
      <c r="AR89" s="67" t="s">
        <v>62</v>
      </c>
      <c r="AS89" s="68"/>
      <c r="AT89" s="68"/>
      <c r="AU89" s="68"/>
      <c r="AV89" s="69"/>
      <c r="AW89" s="67" t="s">
        <v>63</v>
      </c>
      <c r="AX89" s="68"/>
      <c r="AY89" s="68"/>
      <c r="AZ89" s="68"/>
      <c r="BA89" s="69"/>
      <c r="BB89" s="67" t="s">
        <v>95</v>
      </c>
      <c r="BC89" s="68"/>
      <c r="BD89" s="68"/>
      <c r="BE89" s="68"/>
      <c r="BF89" s="69"/>
      <c r="BG89" s="54" t="s">
        <v>171</v>
      </c>
      <c r="BH89" s="55"/>
      <c r="BI89" s="55"/>
      <c r="BJ89" s="55"/>
      <c r="BK89" s="56"/>
      <c r="CA89" t="s">
        <v>31</v>
      </c>
    </row>
    <row r="90" spans="1:79" s="6" customFormat="1" ht="12.75" customHeight="1">
      <c r="A90" s="74"/>
      <c r="B90" s="75"/>
      <c r="C90" s="75"/>
      <c r="D90" s="75"/>
      <c r="E90" s="76"/>
      <c r="F90" s="74" t="s">
        <v>147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6"/>
      <c r="X90" s="96"/>
      <c r="Y90" s="97"/>
      <c r="Z90" s="97"/>
      <c r="AA90" s="97"/>
      <c r="AB90" s="98"/>
      <c r="AC90" s="96"/>
      <c r="AD90" s="97"/>
      <c r="AE90" s="97"/>
      <c r="AF90" s="97"/>
      <c r="AG90" s="98"/>
      <c r="AH90" s="95"/>
      <c r="AI90" s="95"/>
      <c r="AJ90" s="95"/>
      <c r="AK90" s="95"/>
      <c r="AL90" s="95"/>
      <c r="AM90" s="95">
        <f>IF(ISNUMBER(X90),X90,0)+IF(ISNUMBER(AC90),AC90,0)</f>
        <v>0</v>
      </c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>
        <f>IF(ISNUMBER(AR90),AR90,0)+IF(ISNUMBER(AW90),AW90,0)</f>
        <v>0</v>
      </c>
      <c r="BH90" s="95"/>
      <c r="BI90" s="95"/>
      <c r="BJ90" s="95"/>
      <c r="BK90" s="95"/>
      <c r="CA90" s="6" t="s">
        <v>32</v>
      </c>
    </row>
    <row r="93" spans="1:79" ht="14.25" customHeight="1">
      <c r="A93" s="33" t="s">
        <v>120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79" ht="14.25" customHeight="1">
      <c r="A94" s="33" t="s">
        <v>248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79" ht="15" customHeight="1">
      <c r="A95" s="73" t="s">
        <v>234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</row>
    <row r="96" spans="1:79" ht="23.1" customHeight="1">
      <c r="A96" s="47" t="s">
        <v>6</v>
      </c>
      <c r="B96" s="48"/>
      <c r="C96" s="48"/>
      <c r="D96" s="47" t="s">
        <v>121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9"/>
      <c r="U96" s="39" t="s">
        <v>235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1"/>
      <c r="AN96" s="39" t="s">
        <v>238</v>
      </c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1"/>
      <c r="BG96" s="53" t="s">
        <v>245</v>
      </c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</row>
    <row r="97" spans="1:79" ht="52.5" customHeight="1">
      <c r="A97" s="50"/>
      <c r="B97" s="51"/>
      <c r="C97" s="51"/>
      <c r="D97" s="5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2"/>
      <c r="U97" s="39" t="s">
        <v>4</v>
      </c>
      <c r="V97" s="40"/>
      <c r="W97" s="40"/>
      <c r="X97" s="40"/>
      <c r="Y97" s="41"/>
      <c r="Z97" s="39" t="s">
        <v>3</v>
      </c>
      <c r="AA97" s="40"/>
      <c r="AB97" s="40"/>
      <c r="AC97" s="40"/>
      <c r="AD97" s="41"/>
      <c r="AE97" s="42" t="s">
        <v>116</v>
      </c>
      <c r="AF97" s="43"/>
      <c r="AG97" s="43"/>
      <c r="AH97" s="44"/>
      <c r="AI97" s="39" t="s">
        <v>5</v>
      </c>
      <c r="AJ97" s="40"/>
      <c r="AK97" s="40"/>
      <c r="AL97" s="40"/>
      <c r="AM97" s="41"/>
      <c r="AN97" s="39" t="s">
        <v>4</v>
      </c>
      <c r="AO97" s="40"/>
      <c r="AP97" s="40"/>
      <c r="AQ97" s="40"/>
      <c r="AR97" s="41"/>
      <c r="AS97" s="39" t="s">
        <v>3</v>
      </c>
      <c r="AT97" s="40"/>
      <c r="AU97" s="40"/>
      <c r="AV97" s="40"/>
      <c r="AW97" s="41"/>
      <c r="AX97" s="42" t="s">
        <v>116</v>
      </c>
      <c r="AY97" s="43"/>
      <c r="AZ97" s="43"/>
      <c r="BA97" s="44"/>
      <c r="BB97" s="39" t="s">
        <v>96</v>
      </c>
      <c r="BC97" s="40"/>
      <c r="BD97" s="40"/>
      <c r="BE97" s="40"/>
      <c r="BF97" s="41"/>
      <c r="BG97" s="39" t="s">
        <v>4</v>
      </c>
      <c r="BH97" s="40"/>
      <c r="BI97" s="40"/>
      <c r="BJ97" s="40"/>
      <c r="BK97" s="41"/>
      <c r="BL97" s="53" t="s">
        <v>3</v>
      </c>
      <c r="BM97" s="53"/>
      <c r="BN97" s="53"/>
      <c r="BO97" s="53"/>
      <c r="BP97" s="53"/>
      <c r="BQ97" s="94" t="s">
        <v>116</v>
      </c>
      <c r="BR97" s="94"/>
      <c r="BS97" s="94"/>
      <c r="BT97" s="94"/>
      <c r="BU97" s="39" t="s">
        <v>97</v>
      </c>
      <c r="BV97" s="40"/>
      <c r="BW97" s="40"/>
      <c r="BX97" s="40"/>
      <c r="BY97" s="41"/>
    </row>
    <row r="98" spans="1:79" ht="15" customHeight="1">
      <c r="A98" s="39">
        <v>1</v>
      </c>
      <c r="B98" s="40"/>
      <c r="C98" s="40"/>
      <c r="D98" s="39">
        <v>2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>
        <v>3</v>
      </c>
      <c r="V98" s="40"/>
      <c r="W98" s="40"/>
      <c r="X98" s="40"/>
      <c r="Y98" s="41"/>
      <c r="Z98" s="39">
        <v>4</v>
      </c>
      <c r="AA98" s="40"/>
      <c r="AB98" s="40"/>
      <c r="AC98" s="40"/>
      <c r="AD98" s="41"/>
      <c r="AE98" s="39">
        <v>5</v>
      </c>
      <c r="AF98" s="40"/>
      <c r="AG98" s="40"/>
      <c r="AH98" s="41"/>
      <c r="AI98" s="39">
        <v>6</v>
      </c>
      <c r="AJ98" s="40"/>
      <c r="AK98" s="40"/>
      <c r="AL98" s="40"/>
      <c r="AM98" s="41"/>
      <c r="AN98" s="39">
        <v>7</v>
      </c>
      <c r="AO98" s="40"/>
      <c r="AP98" s="40"/>
      <c r="AQ98" s="40"/>
      <c r="AR98" s="41"/>
      <c r="AS98" s="39">
        <v>8</v>
      </c>
      <c r="AT98" s="40"/>
      <c r="AU98" s="40"/>
      <c r="AV98" s="40"/>
      <c r="AW98" s="41"/>
      <c r="AX98" s="53">
        <v>9</v>
      </c>
      <c r="AY98" s="53"/>
      <c r="AZ98" s="53"/>
      <c r="BA98" s="53"/>
      <c r="BB98" s="39">
        <v>10</v>
      </c>
      <c r="BC98" s="40"/>
      <c r="BD98" s="40"/>
      <c r="BE98" s="40"/>
      <c r="BF98" s="41"/>
      <c r="BG98" s="39">
        <v>11</v>
      </c>
      <c r="BH98" s="40"/>
      <c r="BI98" s="40"/>
      <c r="BJ98" s="40"/>
      <c r="BK98" s="41"/>
      <c r="BL98" s="53">
        <v>12</v>
      </c>
      <c r="BM98" s="53"/>
      <c r="BN98" s="53"/>
      <c r="BO98" s="53"/>
      <c r="BP98" s="53"/>
      <c r="BQ98" s="39">
        <v>13</v>
      </c>
      <c r="BR98" s="40"/>
      <c r="BS98" s="40"/>
      <c r="BT98" s="41"/>
      <c r="BU98" s="39">
        <v>14</v>
      </c>
      <c r="BV98" s="40"/>
      <c r="BW98" s="40"/>
      <c r="BX98" s="40"/>
      <c r="BY98" s="41"/>
    </row>
    <row r="99" spans="1:79" s="1" customFormat="1" ht="14.25" hidden="1" customHeight="1">
      <c r="A99" s="67" t="s">
        <v>69</v>
      </c>
      <c r="B99" s="68"/>
      <c r="C99" s="68"/>
      <c r="D99" s="67" t="s">
        <v>57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9"/>
      <c r="U99" s="83" t="s">
        <v>65</v>
      </c>
      <c r="V99" s="83"/>
      <c r="W99" s="83"/>
      <c r="X99" s="83"/>
      <c r="Y99" s="83"/>
      <c r="Z99" s="83" t="s">
        <v>66</v>
      </c>
      <c r="AA99" s="83"/>
      <c r="AB99" s="83"/>
      <c r="AC99" s="83"/>
      <c r="AD99" s="83"/>
      <c r="AE99" s="83" t="s">
        <v>91</v>
      </c>
      <c r="AF99" s="83"/>
      <c r="AG99" s="83"/>
      <c r="AH99" s="83"/>
      <c r="AI99" s="90" t="s">
        <v>170</v>
      </c>
      <c r="AJ99" s="90"/>
      <c r="AK99" s="90"/>
      <c r="AL99" s="90"/>
      <c r="AM99" s="90"/>
      <c r="AN99" s="83" t="s">
        <v>67</v>
      </c>
      <c r="AO99" s="83"/>
      <c r="AP99" s="83"/>
      <c r="AQ99" s="83"/>
      <c r="AR99" s="83"/>
      <c r="AS99" s="83" t="s">
        <v>68</v>
      </c>
      <c r="AT99" s="83"/>
      <c r="AU99" s="83"/>
      <c r="AV99" s="83"/>
      <c r="AW99" s="83"/>
      <c r="AX99" s="83" t="s">
        <v>92</v>
      </c>
      <c r="AY99" s="83"/>
      <c r="AZ99" s="83"/>
      <c r="BA99" s="83"/>
      <c r="BB99" s="90" t="s">
        <v>170</v>
      </c>
      <c r="BC99" s="90"/>
      <c r="BD99" s="90"/>
      <c r="BE99" s="90"/>
      <c r="BF99" s="90"/>
      <c r="BG99" s="83" t="s">
        <v>58</v>
      </c>
      <c r="BH99" s="83"/>
      <c r="BI99" s="83"/>
      <c r="BJ99" s="83"/>
      <c r="BK99" s="83"/>
      <c r="BL99" s="83" t="s">
        <v>59</v>
      </c>
      <c r="BM99" s="83"/>
      <c r="BN99" s="83"/>
      <c r="BO99" s="83"/>
      <c r="BP99" s="83"/>
      <c r="BQ99" s="83" t="s">
        <v>93</v>
      </c>
      <c r="BR99" s="83"/>
      <c r="BS99" s="83"/>
      <c r="BT99" s="83"/>
      <c r="BU99" s="90" t="s">
        <v>170</v>
      </c>
      <c r="BV99" s="90"/>
      <c r="BW99" s="90"/>
      <c r="BX99" s="90"/>
      <c r="BY99" s="90"/>
      <c r="CA99" t="s">
        <v>33</v>
      </c>
    </row>
    <row r="100" spans="1:79" s="25" customFormat="1" ht="25.5" customHeight="1">
      <c r="A100" s="57">
        <v>1</v>
      </c>
      <c r="B100" s="58"/>
      <c r="C100" s="58"/>
      <c r="D100" s="60" t="s">
        <v>182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2"/>
      <c r="U100" s="64">
        <v>545788.05000000005</v>
      </c>
      <c r="V100" s="65"/>
      <c r="W100" s="65"/>
      <c r="X100" s="65"/>
      <c r="Y100" s="66"/>
      <c r="Z100" s="64">
        <v>0</v>
      </c>
      <c r="AA100" s="65"/>
      <c r="AB100" s="65"/>
      <c r="AC100" s="65"/>
      <c r="AD100" s="66"/>
      <c r="AE100" s="64">
        <v>0</v>
      </c>
      <c r="AF100" s="65"/>
      <c r="AG100" s="65"/>
      <c r="AH100" s="66"/>
      <c r="AI100" s="64">
        <f>IF(ISNUMBER(U100),U100,0)+IF(ISNUMBER(Z100),Z100,0)</f>
        <v>545788.05000000005</v>
      </c>
      <c r="AJ100" s="65"/>
      <c r="AK100" s="65"/>
      <c r="AL100" s="65"/>
      <c r="AM100" s="66"/>
      <c r="AN100" s="64">
        <v>599110</v>
      </c>
      <c r="AO100" s="65"/>
      <c r="AP100" s="65"/>
      <c r="AQ100" s="65"/>
      <c r="AR100" s="66"/>
      <c r="AS100" s="64">
        <v>0</v>
      </c>
      <c r="AT100" s="65"/>
      <c r="AU100" s="65"/>
      <c r="AV100" s="65"/>
      <c r="AW100" s="66"/>
      <c r="AX100" s="64">
        <v>0</v>
      </c>
      <c r="AY100" s="65"/>
      <c r="AZ100" s="65"/>
      <c r="BA100" s="66"/>
      <c r="BB100" s="64">
        <f>IF(ISNUMBER(AN100),AN100,0)+IF(ISNUMBER(AS100),AS100,0)</f>
        <v>599110</v>
      </c>
      <c r="BC100" s="65"/>
      <c r="BD100" s="65"/>
      <c r="BE100" s="65"/>
      <c r="BF100" s="66"/>
      <c r="BG100" s="64">
        <v>307440</v>
      </c>
      <c r="BH100" s="65"/>
      <c r="BI100" s="65"/>
      <c r="BJ100" s="65"/>
      <c r="BK100" s="66"/>
      <c r="BL100" s="64">
        <v>0</v>
      </c>
      <c r="BM100" s="65"/>
      <c r="BN100" s="65"/>
      <c r="BO100" s="65"/>
      <c r="BP100" s="66"/>
      <c r="BQ100" s="64">
        <v>0</v>
      </c>
      <c r="BR100" s="65"/>
      <c r="BS100" s="65"/>
      <c r="BT100" s="66"/>
      <c r="BU100" s="64">
        <f>IF(ISNUMBER(BG100),BG100,0)+IF(ISNUMBER(BL100),BL100,0)</f>
        <v>307440</v>
      </c>
      <c r="BV100" s="65"/>
      <c r="BW100" s="65"/>
      <c r="BX100" s="65"/>
      <c r="BY100" s="66"/>
      <c r="CA100" s="25" t="s">
        <v>34</v>
      </c>
    </row>
    <row r="101" spans="1:79" s="25" customFormat="1" ht="25.5" customHeight="1">
      <c r="A101" s="57">
        <v>2</v>
      </c>
      <c r="B101" s="58"/>
      <c r="C101" s="58"/>
      <c r="D101" s="60" t="s">
        <v>183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/>
      <c r="U101" s="64">
        <v>880878.15</v>
      </c>
      <c r="V101" s="65"/>
      <c r="W101" s="65"/>
      <c r="X101" s="65"/>
      <c r="Y101" s="66"/>
      <c r="Z101" s="64">
        <v>0</v>
      </c>
      <c r="AA101" s="65"/>
      <c r="AB101" s="65"/>
      <c r="AC101" s="65"/>
      <c r="AD101" s="66"/>
      <c r="AE101" s="64">
        <v>0</v>
      </c>
      <c r="AF101" s="65"/>
      <c r="AG101" s="65"/>
      <c r="AH101" s="66"/>
      <c r="AI101" s="64">
        <f>IF(ISNUMBER(U101),U101,0)+IF(ISNUMBER(Z101),Z101,0)</f>
        <v>880878.15</v>
      </c>
      <c r="AJ101" s="65"/>
      <c r="AK101" s="65"/>
      <c r="AL101" s="65"/>
      <c r="AM101" s="66"/>
      <c r="AN101" s="64">
        <v>428576</v>
      </c>
      <c r="AO101" s="65"/>
      <c r="AP101" s="65"/>
      <c r="AQ101" s="65"/>
      <c r="AR101" s="66"/>
      <c r="AS101" s="64">
        <v>0</v>
      </c>
      <c r="AT101" s="65"/>
      <c r="AU101" s="65"/>
      <c r="AV101" s="65"/>
      <c r="AW101" s="66"/>
      <c r="AX101" s="64">
        <v>0</v>
      </c>
      <c r="AY101" s="65"/>
      <c r="AZ101" s="65"/>
      <c r="BA101" s="66"/>
      <c r="BB101" s="64">
        <f>IF(ISNUMBER(AN101),AN101,0)+IF(ISNUMBER(AS101),AS101,0)</f>
        <v>428576</v>
      </c>
      <c r="BC101" s="65"/>
      <c r="BD101" s="65"/>
      <c r="BE101" s="65"/>
      <c r="BF101" s="66"/>
      <c r="BG101" s="64">
        <v>235000</v>
      </c>
      <c r="BH101" s="65"/>
      <c r="BI101" s="65"/>
      <c r="BJ101" s="65"/>
      <c r="BK101" s="66"/>
      <c r="BL101" s="64">
        <v>0</v>
      </c>
      <c r="BM101" s="65"/>
      <c r="BN101" s="65"/>
      <c r="BO101" s="65"/>
      <c r="BP101" s="66"/>
      <c r="BQ101" s="64">
        <v>0</v>
      </c>
      <c r="BR101" s="65"/>
      <c r="BS101" s="65"/>
      <c r="BT101" s="66"/>
      <c r="BU101" s="64">
        <f>IF(ISNUMBER(BG101),BG101,0)+IF(ISNUMBER(BL101),BL101,0)</f>
        <v>235000</v>
      </c>
      <c r="BV101" s="65"/>
      <c r="BW101" s="65"/>
      <c r="BX101" s="65"/>
      <c r="BY101" s="66"/>
    </row>
    <row r="102" spans="1:79" s="25" customFormat="1" ht="25.5" customHeight="1">
      <c r="A102" s="57">
        <v>3</v>
      </c>
      <c r="B102" s="58"/>
      <c r="C102" s="58"/>
      <c r="D102" s="60" t="s">
        <v>184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2"/>
      <c r="U102" s="64">
        <v>988291.85</v>
      </c>
      <c r="V102" s="65"/>
      <c r="W102" s="65"/>
      <c r="X102" s="65"/>
      <c r="Y102" s="66"/>
      <c r="Z102" s="64">
        <v>67831.210000000006</v>
      </c>
      <c r="AA102" s="65"/>
      <c r="AB102" s="65"/>
      <c r="AC102" s="65"/>
      <c r="AD102" s="66"/>
      <c r="AE102" s="64">
        <v>21954.54</v>
      </c>
      <c r="AF102" s="65"/>
      <c r="AG102" s="65"/>
      <c r="AH102" s="66"/>
      <c r="AI102" s="64">
        <f>IF(ISNUMBER(U102),U102,0)+IF(ISNUMBER(Z102),Z102,0)</f>
        <v>1056123.06</v>
      </c>
      <c r="AJ102" s="65"/>
      <c r="AK102" s="65"/>
      <c r="AL102" s="65"/>
      <c r="AM102" s="66"/>
      <c r="AN102" s="64">
        <v>1484576</v>
      </c>
      <c r="AO102" s="65"/>
      <c r="AP102" s="65"/>
      <c r="AQ102" s="65"/>
      <c r="AR102" s="66"/>
      <c r="AS102" s="64">
        <v>49000</v>
      </c>
      <c r="AT102" s="65"/>
      <c r="AU102" s="65"/>
      <c r="AV102" s="65"/>
      <c r="AW102" s="66"/>
      <c r="AX102" s="64">
        <v>49000</v>
      </c>
      <c r="AY102" s="65"/>
      <c r="AZ102" s="65"/>
      <c r="BA102" s="66"/>
      <c r="BB102" s="64">
        <f>IF(ISNUMBER(AN102),AN102,0)+IF(ISNUMBER(AS102),AS102,0)</f>
        <v>1533576</v>
      </c>
      <c r="BC102" s="65"/>
      <c r="BD102" s="65"/>
      <c r="BE102" s="65"/>
      <c r="BF102" s="66"/>
      <c r="BG102" s="64">
        <v>742401</v>
      </c>
      <c r="BH102" s="65"/>
      <c r="BI102" s="65"/>
      <c r="BJ102" s="65"/>
      <c r="BK102" s="66"/>
      <c r="BL102" s="64">
        <v>510000</v>
      </c>
      <c r="BM102" s="65"/>
      <c r="BN102" s="65"/>
      <c r="BO102" s="65"/>
      <c r="BP102" s="66"/>
      <c r="BQ102" s="64">
        <v>510000</v>
      </c>
      <c r="BR102" s="65"/>
      <c r="BS102" s="65"/>
      <c r="BT102" s="66"/>
      <c r="BU102" s="64">
        <f>IF(ISNUMBER(BG102),BG102,0)+IF(ISNUMBER(BL102),BL102,0)</f>
        <v>1252401</v>
      </c>
      <c r="BV102" s="65"/>
      <c r="BW102" s="65"/>
      <c r="BX102" s="65"/>
      <c r="BY102" s="66"/>
    </row>
    <row r="103" spans="1:79" s="25" customFormat="1" ht="12.75" customHeight="1">
      <c r="A103" s="57">
        <v>4</v>
      </c>
      <c r="B103" s="58"/>
      <c r="C103" s="58"/>
      <c r="D103" s="60" t="s">
        <v>181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2"/>
      <c r="U103" s="64">
        <v>0</v>
      </c>
      <c r="V103" s="65"/>
      <c r="W103" s="65"/>
      <c r="X103" s="65"/>
      <c r="Y103" s="66"/>
      <c r="Z103" s="64">
        <v>3518001.15</v>
      </c>
      <c r="AA103" s="65"/>
      <c r="AB103" s="65"/>
      <c r="AC103" s="65"/>
      <c r="AD103" s="66"/>
      <c r="AE103" s="64">
        <v>3518001.15</v>
      </c>
      <c r="AF103" s="65"/>
      <c r="AG103" s="65"/>
      <c r="AH103" s="66"/>
      <c r="AI103" s="64">
        <f>IF(ISNUMBER(U103),U103,0)+IF(ISNUMBER(Z103),Z103,0)</f>
        <v>3518001.15</v>
      </c>
      <c r="AJ103" s="65"/>
      <c r="AK103" s="65"/>
      <c r="AL103" s="65"/>
      <c r="AM103" s="66"/>
      <c r="AN103" s="64">
        <v>0</v>
      </c>
      <c r="AO103" s="65"/>
      <c r="AP103" s="65"/>
      <c r="AQ103" s="65"/>
      <c r="AR103" s="66"/>
      <c r="AS103" s="64">
        <v>0</v>
      </c>
      <c r="AT103" s="65"/>
      <c r="AU103" s="65"/>
      <c r="AV103" s="65"/>
      <c r="AW103" s="66"/>
      <c r="AX103" s="64">
        <v>0</v>
      </c>
      <c r="AY103" s="65"/>
      <c r="AZ103" s="65"/>
      <c r="BA103" s="66"/>
      <c r="BB103" s="64">
        <f>IF(ISNUMBER(AN103),AN103,0)+IF(ISNUMBER(AS103),AS103,0)</f>
        <v>0</v>
      </c>
      <c r="BC103" s="65"/>
      <c r="BD103" s="65"/>
      <c r="BE103" s="65"/>
      <c r="BF103" s="66"/>
      <c r="BG103" s="64">
        <v>0</v>
      </c>
      <c r="BH103" s="65"/>
      <c r="BI103" s="65"/>
      <c r="BJ103" s="65"/>
      <c r="BK103" s="66"/>
      <c r="BL103" s="64">
        <v>0</v>
      </c>
      <c r="BM103" s="65"/>
      <c r="BN103" s="65"/>
      <c r="BO103" s="65"/>
      <c r="BP103" s="66"/>
      <c r="BQ103" s="64">
        <v>0</v>
      </c>
      <c r="BR103" s="65"/>
      <c r="BS103" s="65"/>
      <c r="BT103" s="66"/>
      <c r="BU103" s="64">
        <f>IF(ISNUMBER(BG103),BG103,0)+IF(ISNUMBER(BL103),BL103,0)</f>
        <v>0</v>
      </c>
      <c r="BV103" s="65"/>
      <c r="BW103" s="65"/>
      <c r="BX103" s="65"/>
      <c r="BY103" s="66"/>
    </row>
    <row r="104" spans="1:79" s="6" customFormat="1" ht="12.75" customHeight="1">
      <c r="A104" s="74"/>
      <c r="B104" s="75"/>
      <c r="C104" s="75"/>
      <c r="D104" s="77" t="s">
        <v>147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  <c r="U104" s="80">
        <v>2414958.0500000003</v>
      </c>
      <c r="V104" s="81"/>
      <c r="W104" s="81"/>
      <c r="X104" s="81"/>
      <c r="Y104" s="82"/>
      <c r="Z104" s="80">
        <v>3585832.36</v>
      </c>
      <c r="AA104" s="81"/>
      <c r="AB104" s="81"/>
      <c r="AC104" s="81"/>
      <c r="AD104" s="82"/>
      <c r="AE104" s="80">
        <v>3539955.69</v>
      </c>
      <c r="AF104" s="81"/>
      <c r="AG104" s="81"/>
      <c r="AH104" s="82"/>
      <c r="AI104" s="80">
        <f>IF(ISNUMBER(U104),U104,0)+IF(ISNUMBER(Z104),Z104,0)</f>
        <v>6000790.4100000001</v>
      </c>
      <c r="AJ104" s="81"/>
      <c r="AK104" s="81"/>
      <c r="AL104" s="81"/>
      <c r="AM104" s="82"/>
      <c r="AN104" s="80">
        <v>2512262</v>
      </c>
      <c r="AO104" s="81"/>
      <c r="AP104" s="81"/>
      <c r="AQ104" s="81"/>
      <c r="AR104" s="82"/>
      <c r="AS104" s="80">
        <v>49000</v>
      </c>
      <c r="AT104" s="81"/>
      <c r="AU104" s="81"/>
      <c r="AV104" s="81"/>
      <c r="AW104" s="82"/>
      <c r="AX104" s="80">
        <v>49000</v>
      </c>
      <c r="AY104" s="81"/>
      <c r="AZ104" s="81"/>
      <c r="BA104" s="82"/>
      <c r="BB104" s="80">
        <f>IF(ISNUMBER(AN104),AN104,0)+IF(ISNUMBER(AS104),AS104,0)</f>
        <v>2561262</v>
      </c>
      <c r="BC104" s="81"/>
      <c r="BD104" s="81"/>
      <c r="BE104" s="81"/>
      <c r="BF104" s="82"/>
      <c r="BG104" s="80">
        <v>1284841</v>
      </c>
      <c r="BH104" s="81"/>
      <c r="BI104" s="81"/>
      <c r="BJ104" s="81"/>
      <c r="BK104" s="82"/>
      <c r="BL104" s="80">
        <v>510000</v>
      </c>
      <c r="BM104" s="81"/>
      <c r="BN104" s="81"/>
      <c r="BO104" s="81"/>
      <c r="BP104" s="82"/>
      <c r="BQ104" s="80">
        <v>510000</v>
      </c>
      <c r="BR104" s="81"/>
      <c r="BS104" s="81"/>
      <c r="BT104" s="82"/>
      <c r="BU104" s="80">
        <f>IF(ISNUMBER(BG104),BG104,0)+IF(ISNUMBER(BL104),BL104,0)</f>
        <v>1794841</v>
      </c>
      <c r="BV104" s="81"/>
      <c r="BW104" s="81"/>
      <c r="BX104" s="81"/>
      <c r="BY104" s="82"/>
    </row>
    <row r="106" spans="1:79" ht="14.25" customHeight="1">
      <c r="A106" s="33" t="s">
        <v>264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79" ht="15" customHeight="1">
      <c r="A107" s="99" t="s">
        <v>234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</row>
    <row r="108" spans="1:79" ht="23.1" customHeight="1">
      <c r="A108" s="47" t="s">
        <v>6</v>
      </c>
      <c r="B108" s="48"/>
      <c r="C108" s="48"/>
      <c r="D108" s="47" t="s">
        <v>121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9"/>
      <c r="U108" s="53" t="s">
        <v>256</v>
      </c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 t="s">
        <v>261</v>
      </c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</row>
    <row r="109" spans="1:79" ht="54" customHeight="1">
      <c r="A109" s="50"/>
      <c r="B109" s="51"/>
      <c r="C109" s="51"/>
      <c r="D109" s="5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2"/>
      <c r="U109" s="39" t="s">
        <v>4</v>
      </c>
      <c r="V109" s="40"/>
      <c r="W109" s="40"/>
      <c r="X109" s="40"/>
      <c r="Y109" s="41"/>
      <c r="Z109" s="39" t="s">
        <v>3</v>
      </c>
      <c r="AA109" s="40"/>
      <c r="AB109" s="40"/>
      <c r="AC109" s="40"/>
      <c r="AD109" s="41"/>
      <c r="AE109" s="42" t="s">
        <v>116</v>
      </c>
      <c r="AF109" s="43"/>
      <c r="AG109" s="43"/>
      <c r="AH109" s="43"/>
      <c r="AI109" s="44"/>
      <c r="AJ109" s="39" t="s">
        <v>5</v>
      </c>
      <c r="AK109" s="40"/>
      <c r="AL109" s="40"/>
      <c r="AM109" s="40"/>
      <c r="AN109" s="41"/>
      <c r="AO109" s="39" t="s">
        <v>4</v>
      </c>
      <c r="AP109" s="40"/>
      <c r="AQ109" s="40"/>
      <c r="AR109" s="40"/>
      <c r="AS109" s="41"/>
      <c r="AT109" s="39" t="s">
        <v>3</v>
      </c>
      <c r="AU109" s="40"/>
      <c r="AV109" s="40"/>
      <c r="AW109" s="40"/>
      <c r="AX109" s="41"/>
      <c r="AY109" s="42" t="s">
        <v>116</v>
      </c>
      <c r="AZ109" s="43"/>
      <c r="BA109" s="43"/>
      <c r="BB109" s="43"/>
      <c r="BC109" s="44"/>
      <c r="BD109" s="53" t="s">
        <v>96</v>
      </c>
      <c r="BE109" s="53"/>
      <c r="BF109" s="53"/>
      <c r="BG109" s="53"/>
      <c r="BH109" s="53"/>
    </row>
    <row r="110" spans="1:79" ht="15" customHeight="1">
      <c r="A110" s="39" t="s">
        <v>169</v>
      </c>
      <c r="B110" s="40"/>
      <c r="C110" s="40"/>
      <c r="D110" s="39">
        <v>2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39">
        <v>3</v>
      </c>
      <c r="V110" s="40"/>
      <c r="W110" s="40"/>
      <c r="X110" s="40"/>
      <c r="Y110" s="41"/>
      <c r="Z110" s="39">
        <v>4</v>
      </c>
      <c r="AA110" s="40"/>
      <c r="AB110" s="40"/>
      <c r="AC110" s="40"/>
      <c r="AD110" s="41"/>
      <c r="AE110" s="39">
        <v>5</v>
      </c>
      <c r="AF110" s="40"/>
      <c r="AG110" s="40"/>
      <c r="AH110" s="40"/>
      <c r="AI110" s="41"/>
      <c r="AJ110" s="39">
        <v>6</v>
      </c>
      <c r="AK110" s="40"/>
      <c r="AL110" s="40"/>
      <c r="AM110" s="40"/>
      <c r="AN110" s="41"/>
      <c r="AO110" s="39">
        <v>7</v>
      </c>
      <c r="AP110" s="40"/>
      <c r="AQ110" s="40"/>
      <c r="AR110" s="40"/>
      <c r="AS110" s="41"/>
      <c r="AT110" s="39">
        <v>8</v>
      </c>
      <c r="AU110" s="40"/>
      <c r="AV110" s="40"/>
      <c r="AW110" s="40"/>
      <c r="AX110" s="41"/>
      <c r="AY110" s="39">
        <v>9</v>
      </c>
      <c r="AZ110" s="40"/>
      <c r="BA110" s="40"/>
      <c r="BB110" s="40"/>
      <c r="BC110" s="41"/>
      <c r="BD110" s="39">
        <v>10</v>
      </c>
      <c r="BE110" s="40"/>
      <c r="BF110" s="40"/>
      <c r="BG110" s="40"/>
      <c r="BH110" s="41"/>
    </row>
    <row r="111" spans="1:79" s="1" customFormat="1" ht="12.75" hidden="1" customHeight="1">
      <c r="A111" s="67" t="s">
        <v>69</v>
      </c>
      <c r="B111" s="68"/>
      <c r="C111" s="68"/>
      <c r="D111" s="67" t="s">
        <v>57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9"/>
      <c r="U111" s="67" t="s">
        <v>60</v>
      </c>
      <c r="V111" s="68"/>
      <c r="W111" s="68"/>
      <c r="X111" s="68"/>
      <c r="Y111" s="69"/>
      <c r="Z111" s="67" t="s">
        <v>61</v>
      </c>
      <c r="AA111" s="68"/>
      <c r="AB111" s="68"/>
      <c r="AC111" s="68"/>
      <c r="AD111" s="69"/>
      <c r="AE111" s="67" t="s">
        <v>94</v>
      </c>
      <c r="AF111" s="68"/>
      <c r="AG111" s="68"/>
      <c r="AH111" s="68"/>
      <c r="AI111" s="69"/>
      <c r="AJ111" s="54" t="s">
        <v>171</v>
      </c>
      <c r="AK111" s="55"/>
      <c r="AL111" s="55"/>
      <c r="AM111" s="55"/>
      <c r="AN111" s="56"/>
      <c r="AO111" s="67" t="s">
        <v>62</v>
      </c>
      <c r="AP111" s="68"/>
      <c r="AQ111" s="68"/>
      <c r="AR111" s="68"/>
      <c r="AS111" s="69"/>
      <c r="AT111" s="67" t="s">
        <v>63</v>
      </c>
      <c r="AU111" s="68"/>
      <c r="AV111" s="68"/>
      <c r="AW111" s="68"/>
      <c r="AX111" s="69"/>
      <c r="AY111" s="67" t="s">
        <v>95</v>
      </c>
      <c r="AZ111" s="68"/>
      <c r="BA111" s="68"/>
      <c r="BB111" s="68"/>
      <c r="BC111" s="69"/>
      <c r="BD111" s="90" t="s">
        <v>171</v>
      </c>
      <c r="BE111" s="90"/>
      <c r="BF111" s="90"/>
      <c r="BG111" s="90"/>
      <c r="BH111" s="90"/>
      <c r="CA111" s="1" t="s">
        <v>35</v>
      </c>
    </row>
    <row r="112" spans="1:79" s="25" customFormat="1" ht="25.5" customHeight="1">
      <c r="A112" s="57">
        <v>1</v>
      </c>
      <c r="B112" s="58"/>
      <c r="C112" s="58"/>
      <c r="D112" s="60" t="s">
        <v>182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2"/>
      <c r="U112" s="64">
        <v>332035</v>
      </c>
      <c r="V112" s="65"/>
      <c r="W112" s="65"/>
      <c r="X112" s="65"/>
      <c r="Y112" s="66"/>
      <c r="Z112" s="64">
        <v>0</v>
      </c>
      <c r="AA112" s="65"/>
      <c r="AB112" s="65"/>
      <c r="AC112" s="65"/>
      <c r="AD112" s="66"/>
      <c r="AE112" s="63">
        <v>0</v>
      </c>
      <c r="AF112" s="63"/>
      <c r="AG112" s="63"/>
      <c r="AH112" s="63"/>
      <c r="AI112" s="63"/>
      <c r="AJ112" s="100">
        <f>IF(ISNUMBER(U112),U112,0)+IF(ISNUMBER(Z112),Z112,0)</f>
        <v>332035</v>
      </c>
      <c r="AK112" s="100"/>
      <c r="AL112" s="100"/>
      <c r="AM112" s="100"/>
      <c r="AN112" s="100"/>
      <c r="AO112" s="63">
        <v>351957</v>
      </c>
      <c r="AP112" s="63"/>
      <c r="AQ112" s="63"/>
      <c r="AR112" s="63"/>
      <c r="AS112" s="63"/>
      <c r="AT112" s="100">
        <v>0</v>
      </c>
      <c r="AU112" s="100"/>
      <c r="AV112" s="100"/>
      <c r="AW112" s="100"/>
      <c r="AX112" s="100"/>
      <c r="AY112" s="63">
        <v>0</v>
      </c>
      <c r="AZ112" s="63"/>
      <c r="BA112" s="63"/>
      <c r="BB112" s="63"/>
      <c r="BC112" s="63"/>
      <c r="BD112" s="100">
        <f>IF(ISNUMBER(AO112),AO112,0)+IF(ISNUMBER(AT112),AT112,0)</f>
        <v>351957</v>
      </c>
      <c r="BE112" s="100"/>
      <c r="BF112" s="100"/>
      <c r="BG112" s="100"/>
      <c r="BH112" s="100"/>
      <c r="CA112" s="25" t="s">
        <v>36</v>
      </c>
    </row>
    <row r="113" spans="1:79" s="25" customFormat="1" ht="25.5" customHeight="1">
      <c r="A113" s="57">
        <v>2</v>
      </c>
      <c r="B113" s="58"/>
      <c r="C113" s="58"/>
      <c r="D113" s="60" t="s">
        <v>183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2"/>
      <c r="U113" s="64">
        <v>253800</v>
      </c>
      <c r="V113" s="65"/>
      <c r="W113" s="65"/>
      <c r="X113" s="65"/>
      <c r="Y113" s="66"/>
      <c r="Z113" s="64">
        <v>0</v>
      </c>
      <c r="AA113" s="65"/>
      <c r="AB113" s="65"/>
      <c r="AC113" s="65"/>
      <c r="AD113" s="66"/>
      <c r="AE113" s="63">
        <v>0</v>
      </c>
      <c r="AF113" s="63"/>
      <c r="AG113" s="63"/>
      <c r="AH113" s="63"/>
      <c r="AI113" s="63"/>
      <c r="AJ113" s="100">
        <f>IF(ISNUMBER(U113),U113,0)+IF(ISNUMBER(Z113),Z113,0)</f>
        <v>253800</v>
      </c>
      <c r="AK113" s="100"/>
      <c r="AL113" s="100"/>
      <c r="AM113" s="100"/>
      <c r="AN113" s="100"/>
      <c r="AO113" s="63">
        <v>269028</v>
      </c>
      <c r="AP113" s="63"/>
      <c r="AQ113" s="63"/>
      <c r="AR113" s="63"/>
      <c r="AS113" s="63"/>
      <c r="AT113" s="100">
        <v>0</v>
      </c>
      <c r="AU113" s="100"/>
      <c r="AV113" s="100"/>
      <c r="AW113" s="100"/>
      <c r="AX113" s="100"/>
      <c r="AY113" s="63">
        <v>0</v>
      </c>
      <c r="AZ113" s="63"/>
      <c r="BA113" s="63"/>
      <c r="BB113" s="63"/>
      <c r="BC113" s="63"/>
      <c r="BD113" s="100">
        <f>IF(ISNUMBER(AO113),AO113,0)+IF(ISNUMBER(AT113),AT113,0)</f>
        <v>269028</v>
      </c>
      <c r="BE113" s="100"/>
      <c r="BF113" s="100"/>
      <c r="BG113" s="100"/>
      <c r="BH113" s="100"/>
    </row>
    <row r="114" spans="1:79" s="25" customFormat="1" ht="25.5" customHeight="1">
      <c r="A114" s="57">
        <v>3</v>
      </c>
      <c r="B114" s="58"/>
      <c r="C114" s="58"/>
      <c r="D114" s="60" t="s">
        <v>184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2"/>
      <c r="U114" s="64">
        <v>801793</v>
      </c>
      <c r="V114" s="65"/>
      <c r="W114" s="65"/>
      <c r="X114" s="65"/>
      <c r="Y114" s="66"/>
      <c r="Z114" s="64">
        <v>0</v>
      </c>
      <c r="AA114" s="65"/>
      <c r="AB114" s="65"/>
      <c r="AC114" s="65"/>
      <c r="AD114" s="66"/>
      <c r="AE114" s="63">
        <v>0</v>
      </c>
      <c r="AF114" s="63"/>
      <c r="AG114" s="63"/>
      <c r="AH114" s="63"/>
      <c r="AI114" s="63"/>
      <c r="AJ114" s="100">
        <f>IF(ISNUMBER(U114),U114,0)+IF(ISNUMBER(Z114),Z114,0)</f>
        <v>801793</v>
      </c>
      <c r="AK114" s="100"/>
      <c r="AL114" s="100"/>
      <c r="AM114" s="100"/>
      <c r="AN114" s="100"/>
      <c r="AO114" s="63">
        <v>851288</v>
      </c>
      <c r="AP114" s="63"/>
      <c r="AQ114" s="63"/>
      <c r="AR114" s="63"/>
      <c r="AS114" s="63"/>
      <c r="AT114" s="100">
        <v>0</v>
      </c>
      <c r="AU114" s="100"/>
      <c r="AV114" s="100"/>
      <c r="AW114" s="100"/>
      <c r="AX114" s="100"/>
      <c r="AY114" s="63">
        <v>0</v>
      </c>
      <c r="AZ114" s="63"/>
      <c r="BA114" s="63"/>
      <c r="BB114" s="63"/>
      <c r="BC114" s="63"/>
      <c r="BD114" s="100">
        <f>IF(ISNUMBER(AO114),AO114,0)+IF(ISNUMBER(AT114),AT114,0)</f>
        <v>851288</v>
      </c>
      <c r="BE114" s="100"/>
      <c r="BF114" s="100"/>
      <c r="BG114" s="100"/>
      <c r="BH114" s="100"/>
    </row>
    <row r="115" spans="1:79" s="25" customFormat="1" ht="12.75" customHeight="1">
      <c r="A115" s="57">
        <v>4</v>
      </c>
      <c r="B115" s="58"/>
      <c r="C115" s="58"/>
      <c r="D115" s="60" t="s">
        <v>181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2"/>
      <c r="U115" s="64">
        <v>0</v>
      </c>
      <c r="V115" s="65"/>
      <c r="W115" s="65"/>
      <c r="X115" s="65"/>
      <c r="Y115" s="66"/>
      <c r="Z115" s="64">
        <v>0</v>
      </c>
      <c r="AA115" s="65"/>
      <c r="AB115" s="65"/>
      <c r="AC115" s="65"/>
      <c r="AD115" s="66"/>
      <c r="AE115" s="63">
        <v>0</v>
      </c>
      <c r="AF115" s="63"/>
      <c r="AG115" s="63"/>
      <c r="AH115" s="63"/>
      <c r="AI115" s="63"/>
      <c r="AJ115" s="100">
        <f>IF(ISNUMBER(U115),U115,0)+IF(ISNUMBER(Z115),Z115,0)</f>
        <v>0</v>
      </c>
      <c r="AK115" s="100"/>
      <c r="AL115" s="100"/>
      <c r="AM115" s="100"/>
      <c r="AN115" s="100"/>
      <c r="AO115" s="63">
        <v>0</v>
      </c>
      <c r="AP115" s="63"/>
      <c r="AQ115" s="63"/>
      <c r="AR115" s="63"/>
      <c r="AS115" s="63"/>
      <c r="AT115" s="100">
        <v>0</v>
      </c>
      <c r="AU115" s="100"/>
      <c r="AV115" s="100"/>
      <c r="AW115" s="100"/>
      <c r="AX115" s="100"/>
      <c r="AY115" s="63">
        <v>0</v>
      </c>
      <c r="AZ115" s="63"/>
      <c r="BA115" s="63"/>
      <c r="BB115" s="63"/>
      <c r="BC115" s="63"/>
      <c r="BD115" s="100">
        <f>IF(ISNUMBER(AO115),AO115,0)+IF(ISNUMBER(AT115),AT115,0)</f>
        <v>0</v>
      </c>
      <c r="BE115" s="100"/>
      <c r="BF115" s="100"/>
      <c r="BG115" s="100"/>
      <c r="BH115" s="100"/>
    </row>
    <row r="116" spans="1:79" s="6" customFormat="1" ht="12.75" customHeight="1">
      <c r="A116" s="74"/>
      <c r="B116" s="75"/>
      <c r="C116" s="75"/>
      <c r="D116" s="77" t="s">
        <v>147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9"/>
      <c r="U116" s="80">
        <v>1387628</v>
      </c>
      <c r="V116" s="81"/>
      <c r="W116" s="81"/>
      <c r="X116" s="81"/>
      <c r="Y116" s="82"/>
      <c r="Z116" s="80">
        <v>0</v>
      </c>
      <c r="AA116" s="81"/>
      <c r="AB116" s="81"/>
      <c r="AC116" s="81"/>
      <c r="AD116" s="82"/>
      <c r="AE116" s="95">
        <v>0</v>
      </c>
      <c r="AF116" s="95"/>
      <c r="AG116" s="95"/>
      <c r="AH116" s="95"/>
      <c r="AI116" s="95"/>
      <c r="AJ116" s="123">
        <f>IF(ISNUMBER(U116),U116,0)+IF(ISNUMBER(Z116),Z116,0)</f>
        <v>1387628</v>
      </c>
      <c r="AK116" s="123"/>
      <c r="AL116" s="123"/>
      <c r="AM116" s="123"/>
      <c r="AN116" s="123"/>
      <c r="AO116" s="95">
        <v>1472273</v>
      </c>
      <c r="AP116" s="95"/>
      <c r="AQ116" s="95"/>
      <c r="AR116" s="95"/>
      <c r="AS116" s="95"/>
      <c r="AT116" s="123">
        <v>0</v>
      </c>
      <c r="AU116" s="123"/>
      <c r="AV116" s="123"/>
      <c r="AW116" s="123"/>
      <c r="AX116" s="123"/>
      <c r="AY116" s="95">
        <v>0</v>
      </c>
      <c r="AZ116" s="95"/>
      <c r="BA116" s="95"/>
      <c r="BB116" s="95"/>
      <c r="BC116" s="95"/>
      <c r="BD116" s="123">
        <f>IF(ISNUMBER(AO116),AO116,0)+IF(ISNUMBER(AT116),AT116,0)</f>
        <v>1472273</v>
      </c>
      <c r="BE116" s="123"/>
      <c r="BF116" s="123"/>
      <c r="BG116" s="123"/>
      <c r="BH116" s="123"/>
    </row>
    <row r="117" spans="1:79" s="5" customFormat="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>
      <c r="A119" s="33" t="s">
        <v>152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</row>
    <row r="120" spans="1:79" ht="14.25" customHeight="1">
      <c r="A120" s="33" t="s">
        <v>249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1:79" ht="23.1" customHeight="1">
      <c r="A121" s="47" t="s">
        <v>6</v>
      </c>
      <c r="B121" s="48"/>
      <c r="C121" s="48"/>
      <c r="D121" s="53" t="s">
        <v>9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 t="s">
        <v>8</v>
      </c>
      <c r="R121" s="53"/>
      <c r="S121" s="53"/>
      <c r="T121" s="53"/>
      <c r="U121" s="53"/>
      <c r="V121" s="53" t="s">
        <v>7</v>
      </c>
      <c r="W121" s="53"/>
      <c r="X121" s="53"/>
      <c r="Y121" s="53"/>
      <c r="Z121" s="53"/>
      <c r="AA121" s="53"/>
      <c r="AB121" s="53"/>
      <c r="AC121" s="53"/>
      <c r="AD121" s="53"/>
      <c r="AE121" s="53"/>
      <c r="AF121" s="39" t="s">
        <v>235</v>
      </c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1"/>
      <c r="AU121" s="39" t="s">
        <v>238</v>
      </c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1"/>
      <c r="BJ121" s="39" t="s">
        <v>245</v>
      </c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1"/>
    </row>
    <row r="122" spans="1:79" ht="32.25" customHeight="1">
      <c r="A122" s="50"/>
      <c r="B122" s="51"/>
      <c r="C122" s="51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 t="s">
        <v>4</v>
      </c>
      <c r="AG122" s="53"/>
      <c r="AH122" s="53"/>
      <c r="AI122" s="53"/>
      <c r="AJ122" s="53"/>
      <c r="AK122" s="53" t="s">
        <v>3</v>
      </c>
      <c r="AL122" s="53"/>
      <c r="AM122" s="53"/>
      <c r="AN122" s="53"/>
      <c r="AO122" s="53"/>
      <c r="AP122" s="53" t="s">
        <v>123</v>
      </c>
      <c r="AQ122" s="53"/>
      <c r="AR122" s="53"/>
      <c r="AS122" s="53"/>
      <c r="AT122" s="53"/>
      <c r="AU122" s="53" t="s">
        <v>4</v>
      </c>
      <c r="AV122" s="53"/>
      <c r="AW122" s="53"/>
      <c r="AX122" s="53"/>
      <c r="AY122" s="53"/>
      <c r="AZ122" s="53" t="s">
        <v>3</v>
      </c>
      <c r="BA122" s="53"/>
      <c r="BB122" s="53"/>
      <c r="BC122" s="53"/>
      <c r="BD122" s="53"/>
      <c r="BE122" s="53" t="s">
        <v>90</v>
      </c>
      <c r="BF122" s="53"/>
      <c r="BG122" s="53"/>
      <c r="BH122" s="53"/>
      <c r="BI122" s="53"/>
      <c r="BJ122" s="53" t="s">
        <v>4</v>
      </c>
      <c r="BK122" s="53"/>
      <c r="BL122" s="53"/>
      <c r="BM122" s="53"/>
      <c r="BN122" s="53"/>
      <c r="BO122" s="53" t="s">
        <v>3</v>
      </c>
      <c r="BP122" s="53"/>
      <c r="BQ122" s="53"/>
      <c r="BR122" s="53"/>
      <c r="BS122" s="53"/>
      <c r="BT122" s="53" t="s">
        <v>97</v>
      </c>
      <c r="BU122" s="53"/>
      <c r="BV122" s="53"/>
      <c r="BW122" s="53"/>
      <c r="BX122" s="53"/>
    </row>
    <row r="123" spans="1:79" ht="15" customHeight="1">
      <c r="A123" s="39">
        <v>1</v>
      </c>
      <c r="B123" s="40"/>
      <c r="C123" s="40"/>
      <c r="D123" s="53">
        <v>2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>
        <v>3</v>
      </c>
      <c r="R123" s="53"/>
      <c r="S123" s="53"/>
      <c r="T123" s="53"/>
      <c r="U123" s="53"/>
      <c r="V123" s="53">
        <v>4</v>
      </c>
      <c r="W123" s="53"/>
      <c r="X123" s="53"/>
      <c r="Y123" s="53"/>
      <c r="Z123" s="53"/>
      <c r="AA123" s="53"/>
      <c r="AB123" s="53"/>
      <c r="AC123" s="53"/>
      <c r="AD123" s="53"/>
      <c r="AE123" s="53"/>
      <c r="AF123" s="53">
        <v>5</v>
      </c>
      <c r="AG123" s="53"/>
      <c r="AH123" s="53"/>
      <c r="AI123" s="53"/>
      <c r="AJ123" s="53"/>
      <c r="AK123" s="53">
        <v>6</v>
      </c>
      <c r="AL123" s="53"/>
      <c r="AM123" s="53"/>
      <c r="AN123" s="53"/>
      <c r="AO123" s="53"/>
      <c r="AP123" s="53">
        <v>7</v>
      </c>
      <c r="AQ123" s="53"/>
      <c r="AR123" s="53"/>
      <c r="AS123" s="53"/>
      <c r="AT123" s="53"/>
      <c r="AU123" s="53">
        <v>8</v>
      </c>
      <c r="AV123" s="53"/>
      <c r="AW123" s="53"/>
      <c r="AX123" s="53"/>
      <c r="AY123" s="53"/>
      <c r="AZ123" s="53">
        <v>9</v>
      </c>
      <c r="BA123" s="53"/>
      <c r="BB123" s="53"/>
      <c r="BC123" s="53"/>
      <c r="BD123" s="53"/>
      <c r="BE123" s="53">
        <v>10</v>
      </c>
      <c r="BF123" s="53"/>
      <c r="BG123" s="53"/>
      <c r="BH123" s="53"/>
      <c r="BI123" s="53"/>
      <c r="BJ123" s="53">
        <v>11</v>
      </c>
      <c r="BK123" s="53"/>
      <c r="BL123" s="53"/>
      <c r="BM123" s="53"/>
      <c r="BN123" s="53"/>
      <c r="BO123" s="53">
        <v>12</v>
      </c>
      <c r="BP123" s="53"/>
      <c r="BQ123" s="53"/>
      <c r="BR123" s="53"/>
      <c r="BS123" s="53"/>
      <c r="BT123" s="53">
        <v>13</v>
      </c>
      <c r="BU123" s="53"/>
      <c r="BV123" s="53"/>
      <c r="BW123" s="53"/>
      <c r="BX123" s="53"/>
    </row>
    <row r="124" spans="1:79" ht="10.5" hidden="1" customHeight="1">
      <c r="A124" s="67" t="s">
        <v>154</v>
      </c>
      <c r="B124" s="68"/>
      <c r="C124" s="68"/>
      <c r="D124" s="53" t="s">
        <v>57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 t="s">
        <v>70</v>
      </c>
      <c r="R124" s="53"/>
      <c r="S124" s="53"/>
      <c r="T124" s="53"/>
      <c r="U124" s="53"/>
      <c r="V124" s="53" t="s">
        <v>71</v>
      </c>
      <c r="W124" s="53"/>
      <c r="X124" s="53"/>
      <c r="Y124" s="53"/>
      <c r="Z124" s="53"/>
      <c r="AA124" s="53"/>
      <c r="AB124" s="53"/>
      <c r="AC124" s="53"/>
      <c r="AD124" s="53"/>
      <c r="AE124" s="53"/>
      <c r="AF124" s="83" t="s">
        <v>111</v>
      </c>
      <c r="AG124" s="83"/>
      <c r="AH124" s="83"/>
      <c r="AI124" s="83"/>
      <c r="AJ124" s="83"/>
      <c r="AK124" s="101" t="s">
        <v>112</v>
      </c>
      <c r="AL124" s="101"/>
      <c r="AM124" s="101"/>
      <c r="AN124" s="101"/>
      <c r="AO124" s="101"/>
      <c r="AP124" s="90" t="s">
        <v>122</v>
      </c>
      <c r="AQ124" s="90"/>
      <c r="AR124" s="90"/>
      <c r="AS124" s="90"/>
      <c r="AT124" s="90"/>
      <c r="AU124" s="83" t="s">
        <v>113</v>
      </c>
      <c r="AV124" s="83"/>
      <c r="AW124" s="83"/>
      <c r="AX124" s="83"/>
      <c r="AY124" s="83"/>
      <c r="AZ124" s="101" t="s">
        <v>114</v>
      </c>
      <c r="BA124" s="101"/>
      <c r="BB124" s="101"/>
      <c r="BC124" s="101"/>
      <c r="BD124" s="101"/>
      <c r="BE124" s="90" t="s">
        <v>122</v>
      </c>
      <c r="BF124" s="90"/>
      <c r="BG124" s="90"/>
      <c r="BH124" s="90"/>
      <c r="BI124" s="90"/>
      <c r="BJ124" s="83" t="s">
        <v>105</v>
      </c>
      <c r="BK124" s="83"/>
      <c r="BL124" s="83"/>
      <c r="BM124" s="83"/>
      <c r="BN124" s="83"/>
      <c r="BO124" s="101" t="s">
        <v>106</v>
      </c>
      <c r="BP124" s="101"/>
      <c r="BQ124" s="101"/>
      <c r="BR124" s="101"/>
      <c r="BS124" s="101"/>
      <c r="BT124" s="90" t="s">
        <v>122</v>
      </c>
      <c r="BU124" s="90"/>
      <c r="BV124" s="90"/>
      <c r="BW124" s="90"/>
      <c r="BX124" s="90"/>
      <c r="CA124" t="s">
        <v>37</v>
      </c>
    </row>
    <row r="125" spans="1:79" s="6" customFormat="1" ht="15" customHeight="1">
      <c r="A125" s="74">
        <v>0</v>
      </c>
      <c r="B125" s="75"/>
      <c r="C125" s="75"/>
      <c r="D125" s="103" t="s">
        <v>185</v>
      </c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>
        <f t="shared" ref="AP125:AP140" si="5">IF(ISNUMBER(AF125),AF125,0)+IF(ISNUMBER(AK125),AK125,0)</f>
        <v>0</v>
      </c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>
        <f t="shared" ref="BE125:BE140" si="6">IF(ISNUMBER(AU125),AU125,0)+IF(ISNUMBER(AZ125),AZ125,0)</f>
        <v>0</v>
      </c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>
        <f t="shared" ref="BT125:BT140" si="7">IF(ISNUMBER(BJ125),BJ125,0)+IF(ISNUMBER(BO125),BO125,0)</f>
        <v>0</v>
      </c>
      <c r="BU125" s="102"/>
      <c r="BV125" s="102"/>
      <c r="BW125" s="102"/>
      <c r="BX125" s="102"/>
      <c r="CA125" s="6" t="s">
        <v>38</v>
      </c>
    </row>
    <row r="126" spans="1:79" s="25" customFormat="1" ht="42.75" customHeight="1">
      <c r="A126" s="57">
        <v>0</v>
      </c>
      <c r="B126" s="58"/>
      <c r="C126" s="58"/>
      <c r="D126" s="105" t="s">
        <v>186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53" t="s">
        <v>187</v>
      </c>
      <c r="R126" s="53"/>
      <c r="S126" s="53"/>
      <c r="T126" s="53"/>
      <c r="U126" s="53"/>
      <c r="V126" s="105" t="s">
        <v>188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04">
        <v>99.42</v>
      </c>
      <c r="AG126" s="104"/>
      <c r="AH126" s="104"/>
      <c r="AI126" s="104"/>
      <c r="AJ126" s="104"/>
      <c r="AK126" s="104">
        <v>0</v>
      </c>
      <c r="AL126" s="104"/>
      <c r="AM126" s="104"/>
      <c r="AN126" s="104"/>
      <c r="AO126" s="104"/>
      <c r="AP126" s="104">
        <f t="shared" si="5"/>
        <v>99.42</v>
      </c>
      <c r="AQ126" s="104"/>
      <c r="AR126" s="104"/>
      <c r="AS126" s="104"/>
      <c r="AT126" s="104"/>
      <c r="AU126" s="104">
        <v>99.42</v>
      </c>
      <c r="AV126" s="104"/>
      <c r="AW126" s="104"/>
      <c r="AX126" s="104"/>
      <c r="AY126" s="104"/>
      <c r="AZ126" s="104">
        <v>0</v>
      </c>
      <c r="BA126" s="104"/>
      <c r="BB126" s="104"/>
      <c r="BC126" s="104"/>
      <c r="BD126" s="104"/>
      <c r="BE126" s="104">
        <f t="shared" si="6"/>
        <v>99.42</v>
      </c>
      <c r="BF126" s="104"/>
      <c r="BG126" s="104"/>
      <c r="BH126" s="104"/>
      <c r="BI126" s="104"/>
      <c r="BJ126" s="104">
        <v>168.51</v>
      </c>
      <c r="BK126" s="104"/>
      <c r="BL126" s="104"/>
      <c r="BM126" s="104"/>
      <c r="BN126" s="104"/>
      <c r="BO126" s="104">
        <v>0</v>
      </c>
      <c r="BP126" s="104"/>
      <c r="BQ126" s="104"/>
      <c r="BR126" s="104"/>
      <c r="BS126" s="104"/>
      <c r="BT126" s="104">
        <f t="shared" si="7"/>
        <v>168.51</v>
      </c>
      <c r="BU126" s="104"/>
      <c r="BV126" s="104"/>
      <c r="BW126" s="104"/>
      <c r="BX126" s="104"/>
    </row>
    <row r="127" spans="1:79" s="25" customFormat="1" ht="30" customHeight="1">
      <c r="A127" s="57">
        <v>0</v>
      </c>
      <c r="B127" s="58"/>
      <c r="C127" s="58"/>
      <c r="D127" s="105" t="s">
        <v>189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53" t="s">
        <v>190</v>
      </c>
      <c r="R127" s="53"/>
      <c r="S127" s="53"/>
      <c r="T127" s="53"/>
      <c r="U127" s="53"/>
      <c r="V127" s="105" t="s">
        <v>191</v>
      </c>
      <c r="W127" s="131"/>
      <c r="X127" s="131"/>
      <c r="Y127" s="131"/>
      <c r="Z127" s="131"/>
      <c r="AA127" s="131"/>
      <c r="AB127" s="131"/>
      <c r="AC127" s="131"/>
      <c r="AD127" s="131"/>
      <c r="AE127" s="132"/>
      <c r="AF127" s="104">
        <v>988292</v>
      </c>
      <c r="AG127" s="104"/>
      <c r="AH127" s="104"/>
      <c r="AI127" s="104"/>
      <c r="AJ127" s="104"/>
      <c r="AK127" s="104">
        <v>67831</v>
      </c>
      <c r="AL127" s="104"/>
      <c r="AM127" s="104"/>
      <c r="AN127" s="104"/>
      <c r="AO127" s="104"/>
      <c r="AP127" s="104">
        <f t="shared" si="5"/>
        <v>1056123</v>
      </c>
      <c r="AQ127" s="104"/>
      <c r="AR127" s="104"/>
      <c r="AS127" s="104"/>
      <c r="AT127" s="104"/>
      <c r="AU127" s="104">
        <v>1484576</v>
      </c>
      <c r="AV127" s="104"/>
      <c r="AW127" s="104"/>
      <c r="AX127" s="104"/>
      <c r="AY127" s="104"/>
      <c r="AZ127" s="104">
        <v>49000</v>
      </c>
      <c r="BA127" s="104"/>
      <c r="BB127" s="104"/>
      <c r="BC127" s="104"/>
      <c r="BD127" s="104"/>
      <c r="BE127" s="104">
        <f t="shared" si="6"/>
        <v>1533576</v>
      </c>
      <c r="BF127" s="104"/>
      <c r="BG127" s="104"/>
      <c r="BH127" s="104"/>
      <c r="BI127" s="104"/>
      <c r="BJ127" s="104">
        <v>742401</v>
      </c>
      <c r="BK127" s="104"/>
      <c r="BL127" s="104"/>
      <c r="BM127" s="104"/>
      <c r="BN127" s="104"/>
      <c r="BO127" s="104">
        <v>510000</v>
      </c>
      <c r="BP127" s="104"/>
      <c r="BQ127" s="104"/>
      <c r="BR127" s="104"/>
      <c r="BS127" s="104"/>
      <c r="BT127" s="104">
        <f t="shared" si="7"/>
        <v>1252401</v>
      </c>
      <c r="BU127" s="104"/>
      <c r="BV127" s="104"/>
      <c r="BW127" s="104"/>
      <c r="BX127" s="104"/>
    </row>
    <row r="128" spans="1:79" s="25" customFormat="1" ht="60" customHeight="1">
      <c r="A128" s="57">
        <v>0</v>
      </c>
      <c r="B128" s="58"/>
      <c r="C128" s="58"/>
      <c r="D128" s="105" t="s">
        <v>192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53" t="s">
        <v>190</v>
      </c>
      <c r="R128" s="53"/>
      <c r="S128" s="53"/>
      <c r="T128" s="53"/>
      <c r="U128" s="53"/>
      <c r="V128" s="105" t="s">
        <v>191</v>
      </c>
      <c r="W128" s="131"/>
      <c r="X128" s="131"/>
      <c r="Y128" s="131"/>
      <c r="Z128" s="131"/>
      <c r="AA128" s="131"/>
      <c r="AB128" s="131"/>
      <c r="AC128" s="131"/>
      <c r="AD128" s="131"/>
      <c r="AE128" s="132"/>
      <c r="AF128" s="104">
        <v>880878</v>
      </c>
      <c r="AG128" s="104"/>
      <c r="AH128" s="104"/>
      <c r="AI128" s="104"/>
      <c r="AJ128" s="104"/>
      <c r="AK128" s="104">
        <v>3518001.15</v>
      </c>
      <c r="AL128" s="104"/>
      <c r="AM128" s="104"/>
      <c r="AN128" s="104"/>
      <c r="AO128" s="104"/>
      <c r="AP128" s="104">
        <f t="shared" si="5"/>
        <v>4398879.1500000004</v>
      </c>
      <c r="AQ128" s="104"/>
      <c r="AR128" s="104"/>
      <c r="AS128" s="104"/>
      <c r="AT128" s="104"/>
      <c r="AU128" s="104">
        <v>428576</v>
      </c>
      <c r="AV128" s="104"/>
      <c r="AW128" s="104"/>
      <c r="AX128" s="104"/>
      <c r="AY128" s="104"/>
      <c r="AZ128" s="104">
        <v>0</v>
      </c>
      <c r="BA128" s="104"/>
      <c r="BB128" s="104"/>
      <c r="BC128" s="104"/>
      <c r="BD128" s="104"/>
      <c r="BE128" s="104">
        <f t="shared" si="6"/>
        <v>428576</v>
      </c>
      <c r="BF128" s="104"/>
      <c r="BG128" s="104"/>
      <c r="BH128" s="104"/>
      <c r="BI128" s="104"/>
      <c r="BJ128" s="104">
        <v>235000</v>
      </c>
      <c r="BK128" s="104"/>
      <c r="BL128" s="104"/>
      <c r="BM128" s="104"/>
      <c r="BN128" s="104"/>
      <c r="BO128" s="104">
        <v>0</v>
      </c>
      <c r="BP128" s="104"/>
      <c r="BQ128" s="104"/>
      <c r="BR128" s="104"/>
      <c r="BS128" s="104"/>
      <c r="BT128" s="104">
        <f t="shared" si="7"/>
        <v>235000</v>
      </c>
      <c r="BU128" s="104"/>
      <c r="BV128" s="104"/>
      <c r="BW128" s="104"/>
      <c r="BX128" s="104"/>
    </row>
    <row r="129" spans="1:76" s="25" customFormat="1" ht="60" customHeight="1">
      <c r="A129" s="57">
        <v>0</v>
      </c>
      <c r="B129" s="58"/>
      <c r="C129" s="58"/>
      <c r="D129" s="105" t="s">
        <v>193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2"/>
      <c r="Q129" s="53" t="s">
        <v>190</v>
      </c>
      <c r="R129" s="53"/>
      <c r="S129" s="53"/>
      <c r="T129" s="53"/>
      <c r="U129" s="53"/>
      <c r="V129" s="105" t="s">
        <v>191</v>
      </c>
      <c r="W129" s="131"/>
      <c r="X129" s="131"/>
      <c r="Y129" s="131"/>
      <c r="Z129" s="131"/>
      <c r="AA129" s="131"/>
      <c r="AB129" s="131"/>
      <c r="AC129" s="131"/>
      <c r="AD129" s="131"/>
      <c r="AE129" s="132"/>
      <c r="AF129" s="104">
        <v>545788</v>
      </c>
      <c r="AG129" s="104"/>
      <c r="AH129" s="104"/>
      <c r="AI129" s="104"/>
      <c r="AJ129" s="104"/>
      <c r="AK129" s="104">
        <v>0</v>
      </c>
      <c r="AL129" s="104"/>
      <c r="AM129" s="104"/>
      <c r="AN129" s="104"/>
      <c r="AO129" s="104"/>
      <c r="AP129" s="104">
        <f t="shared" si="5"/>
        <v>545788</v>
      </c>
      <c r="AQ129" s="104"/>
      <c r="AR129" s="104"/>
      <c r="AS129" s="104"/>
      <c r="AT129" s="104"/>
      <c r="AU129" s="104">
        <v>599110</v>
      </c>
      <c r="AV129" s="104"/>
      <c r="AW129" s="104"/>
      <c r="AX129" s="104"/>
      <c r="AY129" s="104"/>
      <c r="AZ129" s="104">
        <v>0</v>
      </c>
      <c r="BA129" s="104"/>
      <c r="BB129" s="104"/>
      <c r="BC129" s="104"/>
      <c r="BD129" s="104"/>
      <c r="BE129" s="104">
        <f t="shared" si="6"/>
        <v>599110</v>
      </c>
      <c r="BF129" s="104"/>
      <c r="BG129" s="104"/>
      <c r="BH129" s="104"/>
      <c r="BI129" s="104"/>
      <c r="BJ129" s="104">
        <v>307440</v>
      </c>
      <c r="BK129" s="104"/>
      <c r="BL129" s="104"/>
      <c r="BM129" s="104"/>
      <c r="BN129" s="104"/>
      <c r="BO129" s="104">
        <v>0</v>
      </c>
      <c r="BP129" s="104"/>
      <c r="BQ129" s="104"/>
      <c r="BR129" s="104"/>
      <c r="BS129" s="104"/>
      <c r="BT129" s="104">
        <f t="shared" si="7"/>
        <v>307440</v>
      </c>
      <c r="BU129" s="104"/>
      <c r="BV129" s="104"/>
      <c r="BW129" s="104"/>
      <c r="BX129" s="104"/>
    </row>
    <row r="130" spans="1:76" s="6" customFormat="1" ht="15" customHeight="1">
      <c r="A130" s="74">
        <v>0</v>
      </c>
      <c r="B130" s="75"/>
      <c r="C130" s="75"/>
      <c r="D130" s="133" t="s">
        <v>194</v>
      </c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9"/>
      <c r="Q130" s="103"/>
      <c r="R130" s="103"/>
      <c r="S130" s="103"/>
      <c r="T130" s="103"/>
      <c r="U130" s="103"/>
      <c r="V130" s="133"/>
      <c r="W130" s="134"/>
      <c r="X130" s="134"/>
      <c r="Y130" s="134"/>
      <c r="Z130" s="134"/>
      <c r="AA130" s="134"/>
      <c r="AB130" s="134"/>
      <c r="AC130" s="134"/>
      <c r="AD130" s="134"/>
      <c r="AE130" s="135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>
        <f t="shared" si="5"/>
        <v>0</v>
      </c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>
        <f t="shared" si="6"/>
        <v>0</v>
      </c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>
        <f t="shared" si="7"/>
        <v>0</v>
      </c>
      <c r="BU130" s="102"/>
      <c r="BV130" s="102"/>
      <c r="BW130" s="102"/>
      <c r="BX130" s="102"/>
    </row>
    <row r="131" spans="1:76" s="25" customFormat="1" ht="28.5" customHeight="1">
      <c r="A131" s="57">
        <v>0</v>
      </c>
      <c r="B131" s="58"/>
      <c r="C131" s="58"/>
      <c r="D131" s="105" t="s">
        <v>195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2"/>
      <c r="Q131" s="53" t="s">
        <v>196</v>
      </c>
      <c r="R131" s="53"/>
      <c r="S131" s="53"/>
      <c r="T131" s="53"/>
      <c r="U131" s="53"/>
      <c r="V131" s="105" t="s">
        <v>188</v>
      </c>
      <c r="W131" s="61"/>
      <c r="X131" s="61"/>
      <c r="Y131" s="61"/>
      <c r="Z131" s="61"/>
      <c r="AA131" s="61"/>
      <c r="AB131" s="61"/>
      <c r="AC131" s="61"/>
      <c r="AD131" s="61"/>
      <c r="AE131" s="62"/>
      <c r="AF131" s="104">
        <v>292.02999999999997</v>
      </c>
      <c r="AG131" s="104"/>
      <c r="AH131" s="104"/>
      <c r="AI131" s="104"/>
      <c r="AJ131" s="104"/>
      <c r="AK131" s="104">
        <v>0</v>
      </c>
      <c r="AL131" s="104"/>
      <c r="AM131" s="104"/>
      <c r="AN131" s="104"/>
      <c r="AO131" s="104"/>
      <c r="AP131" s="104">
        <f t="shared" si="5"/>
        <v>292.02999999999997</v>
      </c>
      <c r="AQ131" s="104"/>
      <c r="AR131" s="104"/>
      <c r="AS131" s="104"/>
      <c r="AT131" s="104"/>
      <c r="AU131" s="104">
        <v>292.02999999999997</v>
      </c>
      <c r="AV131" s="104"/>
      <c r="AW131" s="104"/>
      <c r="AX131" s="104"/>
      <c r="AY131" s="104"/>
      <c r="AZ131" s="104">
        <v>0</v>
      </c>
      <c r="BA131" s="104"/>
      <c r="BB131" s="104"/>
      <c r="BC131" s="104"/>
      <c r="BD131" s="104"/>
      <c r="BE131" s="104">
        <f t="shared" si="6"/>
        <v>292.02999999999997</v>
      </c>
      <c r="BF131" s="104"/>
      <c r="BG131" s="104"/>
      <c r="BH131" s="104"/>
      <c r="BI131" s="104"/>
      <c r="BJ131" s="104">
        <v>430.48</v>
      </c>
      <c r="BK131" s="104"/>
      <c r="BL131" s="104"/>
      <c r="BM131" s="104"/>
      <c r="BN131" s="104"/>
      <c r="BO131" s="104">
        <v>0</v>
      </c>
      <c r="BP131" s="104"/>
      <c r="BQ131" s="104"/>
      <c r="BR131" s="104"/>
      <c r="BS131" s="104"/>
      <c r="BT131" s="104">
        <f t="shared" si="7"/>
        <v>430.48</v>
      </c>
      <c r="BU131" s="104"/>
      <c r="BV131" s="104"/>
      <c r="BW131" s="104"/>
      <c r="BX131" s="104"/>
    </row>
    <row r="132" spans="1:76" s="25" customFormat="1" ht="60" customHeight="1">
      <c r="A132" s="57">
        <v>0</v>
      </c>
      <c r="B132" s="58"/>
      <c r="C132" s="58"/>
      <c r="D132" s="105" t="s">
        <v>197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2"/>
      <c r="Q132" s="53" t="s">
        <v>198</v>
      </c>
      <c r="R132" s="53"/>
      <c r="S132" s="53"/>
      <c r="T132" s="53"/>
      <c r="U132" s="53"/>
      <c r="V132" s="105" t="s">
        <v>199</v>
      </c>
      <c r="W132" s="61"/>
      <c r="X132" s="61"/>
      <c r="Y132" s="61"/>
      <c r="Z132" s="61"/>
      <c r="AA132" s="61"/>
      <c r="AB132" s="61"/>
      <c r="AC132" s="61"/>
      <c r="AD132" s="61"/>
      <c r="AE132" s="62"/>
      <c r="AF132" s="104">
        <v>1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f t="shared" si="5"/>
        <v>1</v>
      </c>
      <c r="AQ132" s="104"/>
      <c r="AR132" s="104"/>
      <c r="AS132" s="104"/>
      <c r="AT132" s="104"/>
      <c r="AU132" s="104">
        <v>1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f t="shared" si="6"/>
        <v>1</v>
      </c>
      <c r="BF132" s="104"/>
      <c r="BG132" s="104"/>
      <c r="BH132" s="104"/>
      <c r="BI132" s="104"/>
      <c r="BJ132" s="104">
        <v>1</v>
      </c>
      <c r="BK132" s="104"/>
      <c r="BL132" s="104"/>
      <c r="BM132" s="104"/>
      <c r="BN132" s="104"/>
      <c r="BO132" s="104">
        <v>0</v>
      </c>
      <c r="BP132" s="104"/>
      <c r="BQ132" s="104"/>
      <c r="BR132" s="104"/>
      <c r="BS132" s="104"/>
      <c r="BT132" s="104">
        <f t="shared" si="7"/>
        <v>1</v>
      </c>
      <c r="BU132" s="104"/>
      <c r="BV132" s="104"/>
      <c r="BW132" s="104"/>
      <c r="BX132" s="104"/>
    </row>
    <row r="133" spans="1:76" s="25" customFormat="1" ht="45" customHeight="1">
      <c r="A133" s="57">
        <v>0</v>
      </c>
      <c r="B133" s="58"/>
      <c r="C133" s="58"/>
      <c r="D133" s="105" t="s">
        <v>200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  <c r="Q133" s="53" t="s">
        <v>190</v>
      </c>
      <c r="R133" s="53"/>
      <c r="S133" s="53"/>
      <c r="T133" s="53"/>
      <c r="U133" s="53"/>
      <c r="V133" s="105" t="s">
        <v>191</v>
      </c>
      <c r="W133" s="61"/>
      <c r="X133" s="61"/>
      <c r="Y133" s="61"/>
      <c r="Z133" s="61"/>
      <c r="AA133" s="61"/>
      <c r="AB133" s="61"/>
      <c r="AC133" s="61"/>
      <c r="AD133" s="61"/>
      <c r="AE133" s="62"/>
      <c r="AF133" s="104">
        <v>447367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f t="shared" si="5"/>
        <v>447367</v>
      </c>
      <c r="AQ133" s="104"/>
      <c r="AR133" s="104"/>
      <c r="AS133" s="104"/>
      <c r="AT133" s="104"/>
      <c r="AU133" s="104">
        <v>491074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f t="shared" si="6"/>
        <v>491074</v>
      </c>
      <c r="BF133" s="104"/>
      <c r="BG133" s="104"/>
      <c r="BH133" s="104"/>
      <c r="BI133" s="104"/>
      <c r="BJ133" s="104">
        <v>252000</v>
      </c>
      <c r="BK133" s="104"/>
      <c r="BL133" s="104"/>
      <c r="BM133" s="104"/>
      <c r="BN133" s="104"/>
      <c r="BO133" s="104">
        <v>0</v>
      </c>
      <c r="BP133" s="104"/>
      <c r="BQ133" s="104"/>
      <c r="BR133" s="104"/>
      <c r="BS133" s="104"/>
      <c r="BT133" s="104">
        <f t="shared" si="7"/>
        <v>252000</v>
      </c>
      <c r="BU133" s="104"/>
      <c r="BV133" s="104"/>
      <c r="BW133" s="104"/>
      <c r="BX133" s="104"/>
    </row>
    <row r="134" spans="1:76" s="25" customFormat="1" ht="45" customHeight="1">
      <c r="A134" s="57">
        <v>0</v>
      </c>
      <c r="B134" s="58"/>
      <c r="C134" s="58"/>
      <c r="D134" s="105" t="s">
        <v>201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2"/>
      <c r="Q134" s="53" t="s">
        <v>187</v>
      </c>
      <c r="R134" s="53"/>
      <c r="S134" s="53"/>
      <c r="T134" s="53"/>
      <c r="U134" s="53"/>
      <c r="V134" s="105" t="s">
        <v>188</v>
      </c>
      <c r="W134" s="61"/>
      <c r="X134" s="61"/>
      <c r="Y134" s="61"/>
      <c r="Z134" s="61"/>
      <c r="AA134" s="61"/>
      <c r="AB134" s="61"/>
      <c r="AC134" s="61"/>
      <c r="AD134" s="61"/>
      <c r="AE134" s="62"/>
      <c r="AF134" s="104">
        <v>99.42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f t="shared" si="5"/>
        <v>99.42</v>
      </c>
      <c r="AQ134" s="104"/>
      <c r="AR134" s="104"/>
      <c r="AS134" s="104"/>
      <c r="AT134" s="104"/>
      <c r="AU134" s="104">
        <v>99.42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f t="shared" si="6"/>
        <v>99.42</v>
      </c>
      <c r="BF134" s="104"/>
      <c r="BG134" s="104"/>
      <c r="BH134" s="104"/>
      <c r="BI134" s="104"/>
      <c r="BJ134" s="104">
        <v>168.51</v>
      </c>
      <c r="BK134" s="104"/>
      <c r="BL134" s="104"/>
      <c r="BM134" s="104"/>
      <c r="BN134" s="104"/>
      <c r="BO134" s="104">
        <v>0</v>
      </c>
      <c r="BP134" s="104"/>
      <c r="BQ134" s="104"/>
      <c r="BR134" s="104"/>
      <c r="BS134" s="104"/>
      <c r="BT134" s="104">
        <f t="shared" si="7"/>
        <v>168.51</v>
      </c>
      <c r="BU134" s="104"/>
      <c r="BV134" s="104"/>
      <c r="BW134" s="104"/>
      <c r="BX134" s="104"/>
    </row>
    <row r="135" spans="1:76" s="6" customFormat="1" ht="15" customHeight="1">
      <c r="A135" s="74">
        <v>0</v>
      </c>
      <c r="B135" s="75"/>
      <c r="C135" s="75"/>
      <c r="D135" s="133" t="s">
        <v>202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9"/>
      <c r="Q135" s="103"/>
      <c r="R135" s="103"/>
      <c r="S135" s="103"/>
      <c r="T135" s="103"/>
      <c r="U135" s="103"/>
      <c r="V135" s="133"/>
      <c r="W135" s="78"/>
      <c r="X135" s="78"/>
      <c r="Y135" s="78"/>
      <c r="Z135" s="78"/>
      <c r="AA135" s="78"/>
      <c r="AB135" s="78"/>
      <c r="AC135" s="78"/>
      <c r="AD135" s="78"/>
      <c r="AE135" s="79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>
        <f t="shared" si="5"/>
        <v>0</v>
      </c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>
        <f t="shared" si="6"/>
        <v>0</v>
      </c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>
        <f t="shared" si="7"/>
        <v>0</v>
      </c>
      <c r="BU135" s="102"/>
      <c r="BV135" s="102"/>
      <c r="BW135" s="102"/>
      <c r="BX135" s="102"/>
    </row>
    <row r="136" spans="1:76" s="25" customFormat="1" ht="42.75" customHeight="1">
      <c r="A136" s="57">
        <v>0</v>
      </c>
      <c r="B136" s="58"/>
      <c r="C136" s="58"/>
      <c r="D136" s="105" t="s">
        <v>203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190</v>
      </c>
      <c r="R136" s="53"/>
      <c r="S136" s="53"/>
      <c r="T136" s="53"/>
      <c r="U136" s="53"/>
      <c r="V136" s="105" t="s">
        <v>204</v>
      </c>
      <c r="W136" s="61"/>
      <c r="X136" s="61"/>
      <c r="Y136" s="61"/>
      <c r="Z136" s="61"/>
      <c r="AA136" s="61"/>
      <c r="AB136" s="61"/>
      <c r="AC136" s="61"/>
      <c r="AD136" s="61"/>
      <c r="AE136" s="62"/>
      <c r="AF136" s="104">
        <v>3016.4</v>
      </c>
      <c r="AG136" s="104"/>
      <c r="AH136" s="104"/>
      <c r="AI136" s="104"/>
      <c r="AJ136" s="104"/>
      <c r="AK136" s="104">
        <v>0</v>
      </c>
      <c r="AL136" s="104"/>
      <c r="AM136" s="104"/>
      <c r="AN136" s="104"/>
      <c r="AO136" s="104"/>
      <c r="AP136" s="104">
        <f t="shared" si="5"/>
        <v>3016.4</v>
      </c>
      <c r="AQ136" s="104"/>
      <c r="AR136" s="104"/>
      <c r="AS136" s="104"/>
      <c r="AT136" s="104"/>
      <c r="AU136" s="104">
        <v>1467.58</v>
      </c>
      <c r="AV136" s="104"/>
      <c r="AW136" s="104"/>
      <c r="AX136" s="104"/>
      <c r="AY136" s="104"/>
      <c r="AZ136" s="104">
        <v>0</v>
      </c>
      <c r="BA136" s="104"/>
      <c r="BB136" s="104"/>
      <c r="BC136" s="104"/>
      <c r="BD136" s="104"/>
      <c r="BE136" s="104">
        <f t="shared" si="6"/>
        <v>1467.58</v>
      </c>
      <c r="BF136" s="104"/>
      <c r="BG136" s="104"/>
      <c r="BH136" s="104"/>
      <c r="BI136" s="104"/>
      <c r="BJ136" s="104">
        <v>545.9</v>
      </c>
      <c r="BK136" s="104"/>
      <c r="BL136" s="104"/>
      <c r="BM136" s="104"/>
      <c r="BN136" s="104"/>
      <c r="BO136" s="104">
        <v>0</v>
      </c>
      <c r="BP136" s="104"/>
      <c r="BQ136" s="104"/>
      <c r="BR136" s="104"/>
      <c r="BS136" s="104"/>
      <c r="BT136" s="104">
        <f t="shared" si="7"/>
        <v>545.9</v>
      </c>
      <c r="BU136" s="104"/>
      <c r="BV136" s="104"/>
      <c r="BW136" s="104"/>
      <c r="BX136" s="104"/>
    </row>
    <row r="137" spans="1:76" s="25" customFormat="1" ht="30" customHeight="1">
      <c r="A137" s="57">
        <v>0</v>
      </c>
      <c r="B137" s="58"/>
      <c r="C137" s="58"/>
      <c r="D137" s="105" t="s">
        <v>205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53" t="s">
        <v>190</v>
      </c>
      <c r="R137" s="53"/>
      <c r="S137" s="53"/>
      <c r="T137" s="53"/>
      <c r="U137" s="53"/>
      <c r="V137" s="105" t="s">
        <v>204</v>
      </c>
      <c r="W137" s="61"/>
      <c r="X137" s="61"/>
      <c r="Y137" s="61"/>
      <c r="Z137" s="61"/>
      <c r="AA137" s="61"/>
      <c r="AB137" s="61"/>
      <c r="AC137" s="61"/>
      <c r="AD137" s="61"/>
      <c r="AE137" s="62"/>
      <c r="AF137" s="104">
        <v>545788.05000000005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f t="shared" si="5"/>
        <v>545788.05000000005</v>
      </c>
      <c r="AQ137" s="104"/>
      <c r="AR137" s="104"/>
      <c r="AS137" s="104"/>
      <c r="AT137" s="104"/>
      <c r="AU137" s="104">
        <v>599110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f t="shared" si="6"/>
        <v>599110</v>
      </c>
      <c r="BF137" s="104"/>
      <c r="BG137" s="104"/>
      <c r="BH137" s="104"/>
      <c r="BI137" s="104"/>
      <c r="BJ137" s="104">
        <v>307440</v>
      </c>
      <c r="BK137" s="104"/>
      <c r="BL137" s="104"/>
      <c r="BM137" s="104"/>
      <c r="BN137" s="104"/>
      <c r="BO137" s="104">
        <v>0</v>
      </c>
      <c r="BP137" s="104"/>
      <c r="BQ137" s="104"/>
      <c r="BR137" s="104"/>
      <c r="BS137" s="104"/>
      <c r="BT137" s="104">
        <f t="shared" si="7"/>
        <v>307440</v>
      </c>
      <c r="BU137" s="104"/>
      <c r="BV137" s="104"/>
      <c r="BW137" s="104"/>
      <c r="BX137" s="104"/>
    </row>
    <row r="138" spans="1:76" s="6" customFormat="1" ht="15" customHeight="1">
      <c r="A138" s="74">
        <v>0</v>
      </c>
      <c r="B138" s="75"/>
      <c r="C138" s="75"/>
      <c r="D138" s="133" t="s">
        <v>206</v>
      </c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9"/>
      <c r="Q138" s="103"/>
      <c r="R138" s="103"/>
      <c r="S138" s="103"/>
      <c r="T138" s="103"/>
      <c r="U138" s="103"/>
      <c r="V138" s="133"/>
      <c r="W138" s="78"/>
      <c r="X138" s="78"/>
      <c r="Y138" s="78"/>
      <c r="Z138" s="78"/>
      <c r="AA138" s="78"/>
      <c r="AB138" s="78"/>
      <c r="AC138" s="78"/>
      <c r="AD138" s="78"/>
      <c r="AE138" s="79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>
        <f t="shared" si="5"/>
        <v>0</v>
      </c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>
        <f t="shared" si="6"/>
        <v>0</v>
      </c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>
        <f t="shared" si="7"/>
        <v>0</v>
      </c>
      <c r="BU138" s="102"/>
      <c r="BV138" s="102"/>
      <c r="BW138" s="102"/>
      <c r="BX138" s="102"/>
    </row>
    <row r="139" spans="1:76" s="25" customFormat="1" ht="42.75" customHeight="1">
      <c r="A139" s="57">
        <v>0</v>
      </c>
      <c r="B139" s="58"/>
      <c r="C139" s="58"/>
      <c r="D139" s="105" t="s">
        <v>207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208</v>
      </c>
      <c r="R139" s="53"/>
      <c r="S139" s="53"/>
      <c r="T139" s="53"/>
      <c r="U139" s="53"/>
      <c r="V139" s="105" t="s">
        <v>204</v>
      </c>
      <c r="W139" s="61"/>
      <c r="X139" s="61"/>
      <c r="Y139" s="61"/>
      <c r="Z139" s="61"/>
      <c r="AA139" s="61"/>
      <c r="AB139" s="61"/>
      <c r="AC139" s="61"/>
      <c r="AD139" s="61"/>
      <c r="AE139" s="62"/>
      <c r="AF139" s="104">
        <v>100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f t="shared" si="5"/>
        <v>100</v>
      </c>
      <c r="AQ139" s="104"/>
      <c r="AR139" s="104"/>
      <c r="AS139" s="104"/>
      <c r="AT139" s="104"/>
      <c r="AU139" s="104">
        <v>100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f t="shared" si="6"/>
        <v>100</v>
      </c>
      <c r="BF139" s="104"/>
      <c r="BG139" s="104"/>
      <c r="BH139" s="104"/>
      <c r="BI139" s="104"/>
      <c r="BJ139" s="104">
        <v>100</v>
      </c>
      <c r="BK139" s="104"/>
      <c r="BL139" s="104"/>
      <c r="BM139" s="104"/>
      <c r="BN139" s="104"/>
      <c r="BO139" s="104">
        <v>0</v>
      </c>
      <c r="BP139" s="104"/>
      <c r="BQ139" s="104"/>
      <c r="BR139" s="104"/>
      <c r="BS139" s="104"/>
      <c r="BT139" s="104">
        <f t="shared" si="7"/>
        <v>100</v>
      </c>
      <c r="BU139" s="104"/>
      <c r="BV139" s="104"/>
      <c r="BW139" s="104"/>
      <c r="BX139" s="104"/>
    </row>
    <row r="140" spans="1:76" s="25" customFormat="1" ht="60" customHeight="1">
      <c r="A140" s="57">
        <v>0</v>
      </c>
      <c r="B140" s="58"/>
      <c r="C140" s="58"/>
      <c r="D140" s="105" t="s">
        <v>209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2"/>
      <c r="Q140" s="53" t="s">
        <v>208</v>
      </c>
      <c r="R140" s="53"/>
      <c r="S140" s="53"/>
      <c r="T140" s="53"/>
      <c r="U140" s="53"/>
      <c r="V140" s="105" t="s">
        <v>204</v>
      </c>
      <c r="W140" s="61"/>
      <c r="X140" s="61"/>
      <c r="Y140" s="61"/>
      <c r="Z140" s="61"/>
      <c r="AA140" s="61"/>
      <c r="AB140" s="61"/>
      <c r="AC140" s="61"/>
      <c r="AD140" s="61"/>
      <c r="AE140" s="62"/>
      <c r="AF140" s="104">
        <v>100</v>
      </c>
      <c r="AG140" s="104"/>
      <c r="AH140" s="104"/>
      <c r="AI140" s="104"/>
      <c r="AJ140" s="104"/>
      <c r="AK140" s="104">
        <v>0</v>
      </c>
      <c r="AL140" s="104"/>
      <c r="AM140" s="104"/>
      <c r="AN140" s="104"/>
      <c r="AO140" s="104"/>
      <c r="AP140" s="104">
        <f t="shared" si="5"/>
        <v>100</v>
      </c>
      <c r="AQ140" s="104"/>
      <c r="AR140" s="104"/>
      <c r="AS140" s="104"/>
      <c r="AT140" s="104"/>
      <c r="AU140" s="104">
        <v>100</v>
      </c>
      <c r="AV140" s="104"/>
      <c r="AW140" s="104"/>
      <c r="AX140" s="104"/>
      <c r="AY140" s="104"/>
      <c r="AZ140" s="104">
        <v>0</v>
      </c>
      <c r="BA140" s="104"/>
      <c r="BB140" s="104"/>
      <c r="BC140" s="104"/>
      <c r="BD140" s="104"/>
      <c r="BE140" s="104">
        <f t="shared" si="6"/>
        <v>100</v>
      </c>
      <c r="BF140" s="104"/>
      <c r="BG140" s="104"/>
      <c r="BH140" s="104"/>
      <c r="BI140" s="104"/>
      <c r="BJ140" s="104">
        <v>100</v>
      </c>
      <c r="BK140" s="104"/>
      <c r="BL140" s="104"/>
      <c r="BM140" s="104"/>
      <c r="BN140" s="104"/>
      <c r="BO140" s="104">
        <v>0</v>
      </c>
      <c r="BP140" s="104"/>
      <c r="BQ140" s="104"/>
      <c r="BR140" s="104"/>
      <c r="BS140" s="104"/>
      <c r="BT140" s="104">
        <f t="shared" si="7"/>
        <v>100</v>
      </c>
      <c r="BU140" s="104"/>
      <c r="BV140" s="104"/>
      <c r="BW140" s="104"/>
      <c r="BX140" s="104"/>
    </row>
    <row r="142" spans="1:76" ht="14.25" customHeight="1">
      <c r="A142" s="33" t="s">
        <v>265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76" ht="23.1" customHeight="1">
      <c r="A143" s="47" t="s">
        <v>6</v>
      </c>
      <c r="B143" s="48"/>
      <c r="C143" s="48"/>
      <c r="D143" s="53" t="s">
        <v>9</v>
      </c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 t="s">
        <v>8</v>
      </c>
      <c r="R143" s="53"/>
      <c r="S143" s="53"/>
      <c r="T143" s="53"/>
      <c r="U143" s="53"/>
      <c r="V143" s="53" t="s">
        <v>7</v>
      </c>
      <c r="W143" s="53"/>
      <c r="X143" s="53"/>
      <c r="Y143" s="53"/>
      <c r="Z143" s="53"/>
      <c r="AA143" s="53"/>
      <c r="AB143" s="53"/>
      <c r="AC143" s="53"/>
      <c r="AD143" s="53"/>
      <c r="AE143" s="53"/>
      <c r="AF143" s="39" t="s">
        <v>256</v>
      </c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1"/>
      <c r="AU143" s="39" t="s">
        <v>261</v>
      </c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1"/>
    </row>
    <row r="144" spans="1:76" ht="28.5" customHeight="1">
      <c r="A144" s="50"/>
      <c r="B144" s="51"/>
      <c r="C144" s="51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 t="s">
        <v>4</v>
      </c>
      <c r="AG144" s="53"/>
      <c r="AH144" s="53"/>
      <c r="AI144" s="53"/>
      <c r="AJ144" s="53"/>
      <c r="AK144" s="53" t="s">
        <v>3</v>
      </c>
      <c r="AL144" s="53"/>
      <c r="AM144" s="53"/>
      <c r="AN144" s="53"/>
      <c r="AO144" s="53"/>
      <c r="AP144" s="53" t="s">
        <v>123</v>
      </c>
      <c r="AQ144" s="53"/>
      <c r="AR144" s="53"/>
      <c r="AS144" s="53"/>
      <c r="AT144" s="53"/>
      <c r="AU144" s="53" t="s">
        <v>4</v>
      </c>
      <c r="AV144" s="53"/>
      <c r="AW144" s="53"/>
      <c r="AX144" s="53"/>
      <c r="AY144" s="53"/>
      <c r="AZ144" s="53" t="s">
        <v>3</v>
      </c>
      <c r="BA144" s="53"/>
      <c r="BB144" s="53"/>
      <c r="BC144" s="53"/>
      <c r="BD144" s="53"/>
      <c r="BE144" s="53" t="s">
        <v>90</v>
      </c>
      <c r="BF144" s="53"/>
      <c r="BG144" s="53"/>
      <c r="BH144" s="53"/>
      <c r="BI144" s="53"/>
    </row>
    <row r="145" spans="1:79" ht="15" customHeight="1">
      <c r="A145" s="39">
        <v>1</v>
      </c>
      <c r="B145" s="40"/>
      <c r="C145" s="40"/>
      <c r="D145" s="53">
        <v>2</v>
      </c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>
        <v>3</v>
      </c>
      <c r="R145" s="53"/>
      <c r="S145" s="53"/>
      <c r="T145" s="53"/>
      <c r="U145" s="53"/>
      <c r="V145" s="53">
        <v>4</v>
      </c>
      <c r="W145" s="53"/>
      <c r="X145" s="53"/>
      <c r="Y145" s="53"/>
      <c r="Z145" s="53"/>
      <c r="AA145" s="53"/>
      <c r="AB145" s="53"/>
      <c r="AC145" s="53"/>
      <c r="AD145" s="53"/>
      <c r="AE145" s="53"/>
      <c r="AF145" s="53">
        <v>5</v>
      </c>
      <c r="AG145" s="53"/>
      <c r="AH145" s="53"/>
      <c r="AI145" s="53"/>
      <c r="AJ145" s="53"/>
      <c r="AK145" s="53">
        <v>6</v>
      </c>
      <c r="AL145" s="53"/>
      <c r="AM145" s="53"/>
      <c r="AN145" s="53"/>
      <c r="AO145" s="53"/>
      <c r="AP145" s="53">
        <v>7</v>
      </c>
      <c r="AQ145" s="53"/>
      <c r="AR145" s="53"/>
      <c r="AS145" s="53"/>
      <c r="AT145" s="53"/>
      <c r="AU145" s="53">
        <v>8</v>
      </c>
      <c r="AV145" s="53"/>
      <c r="AW145" s="53"/>
      <c r="AX145" s="53"/>
      <c r="AY145" s="53"/>
      <c r="AZ145" s="53">
        <v>9</v>
      </c>
      <c r="BA145" s="53"/>
      <c r="BB145" s="53"/>
      <c r="BC145" s="53"/>
      <c r="BD145" s="53"/>
      <c r="BE145" s="53">
        <v>10</v>
      </c>
      <c r="BF145" s="53"/>
      <c r="BG145" s="53"/>
      <c r="BH145" s="53"/>
      <c r="BI145" s="53"/>
    </row>
    <row r="146" spans="1:79" ht="15.75" hidden="1" customHeight="1">
      <c r="A146" s="67" t="s">
        <v>154</v>
      </c>
      <c r="B146" s="68"/>
      <c r="C146" s="68"/>
      <c r="D146" s="53" t="s">
        <v>57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 t="s">
        <v>70</v>
      </c>
      <c r="R146" s="53"/>
      <c r="S146" s="53"/>
      <c r="T146" s="53"/>
      <c r="U146" s="53"/>
      <c r="V146" s="53" t="s">
        <v>71</v>
      </c>
      <c r="W146" s="53"/>
      <c r="X146" s="53"/>
      <c r="Y146" s="53"/>
      <c r="Z146" s="53"/>
      <c r="AA146" s="53"/>
      <c r="AB146" s="53"/>
      <c r="AC146" s="53"/>
      <c r="AD146" s="53"/>
      <c r="AE146" s="53"/>
      <c r="AF146" s="83" t="s">
        <v>107</v>
      </c>
      <c r="AG146" s="83"/>
      <c r="AH146" s="83"/>
      <c r="AI146" s="83"/>
      <c r="AJ146" s="83"/>
      <c r="AK146" s="101" t="s">
        <v>108</v>
      </c>
      <c r="AL146" s="101"/>
      <c r="AM146" s="101"/>
      <c r="AN146" s="101"/>
      <c r="AO146" s="101"/>
      <c r="AP146" s="90" t="s">
        <v>122</v>
      </c>
      <c r="AQ146" s="90"/>
      <c r="AR146" s="90"/>
      <c r="AS146" s="90"/>
      <c r="AT146" s="90"/>
      <c r="AU146" s="83" t="s">
        <v>109</v>
      </c>
      <c r="AV146" s="83"/>
      <c r="AW146" s="83"/>
      <c r="AX146" s="83"/>
      <c r="AY146" s="83"/>
      <c r="AZ146" s="101" t="s">
        <v>110</v>
      </c>
      <c r="BA146" s="101"/>
      <c r="BB146" s="101"/>
      <c r="BC146" s="101"/>
      <c r="BD146" s="101"/>
      <c r="BE146" s="90" t="s">
        <v>122</v>
      </c>
      <c r="BF146" s="90"/>
      <c r="BG146" s="90"/>
      <c r="BH146" s="90"/>
      <c r="BI146" s="90"/>
      <c r="CA146" t="s">
        <v>39</v>
      </c>
    </row>
    <row r="147" spans="1:79" s="6" customFormat="1" ht="14.25">
      <c r="A147" s="74">
        <v>0</v>
      </c>
      <c r="B147" s="75"/>
      <c r="C147" s="75"/>
      <c r="D147" s="103" t="s">
        <v>185</v>
      </c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>
        <f t="shared" ref="AP147:AP162" si="8">IF(ISNUMBER(AF147),AF147,0)+IF(ISNUMBER(AK147),AK147,0)</f>
        <v>0</v>
      </c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>
        <f t="shared" ref="BE147:BE162" si="9">IF(ISNUMBER(AU147),AU147,0)+IF(ISNUMBER(AZ147),AZ147,0)</f>
        <v>0</v>
      </c>
      <c r="BF147" s="102"/>
      <c r="BG147" s="102"/>
      <c r="BH147" s="102"/>
      <c r="BI147" s="102"/>
      <c r="CA147" s="6" t="s">
        <v>40</v>
      </c>
    </row>
    <row r="148" spans="1:79" s="25" customFormat="1" ht="42.75" customHeight="1">
      <c r="A148" s="57">
        <v>0</v>
      </c>
      <c r="B148" s="58"/>
      <c r="C148" s="58"/>
      <c r="D148" s="105" t="s">
        <v>186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53" t="s">
        <v>187</v>
      </c>
      <c r="R148" s="53"/>
      <c r="S148" s="53"/>
      <c r="T148" s="53"/>
      <c r="U148" s="53"/>
      <c r="V148" s="105" t="s">
        <v>188</v>
      </c>
      <c r="W148" s="131"/>
      <c r="X148" s="131"/>
      <c r="Y148" s="131"/>
      <c r="Z148" s="131"/>
      <c r="AA148" s="131"/>
      <c r="AB148" s="131"/>
      <c r="AC148" s="131"/>
      <c r="AD148" s="131"/>
      <c r="AE148" s="132"/>
      <c r="AF148" s="104">
        <v>168.51</v>
      </c>
      <c r="AG148" s="104"/>
      <c r="AH148" s="104"/>
      <c r="AI148" s="104"/>
      <c r="AJ148" s="104"/>
      <c r="AK148" s="104">
        <v>0</v>
      </c>
      <c r="AL148" s="104"/>
      <c r="AM148" s="104"/>
      <c r="AN148" s="104"/>
      <c r="AO148" s="104"/>
      <c r="AP148" s="104">
        <f t="shared" si="8"/>
        <v>168.51</v>
      </c>
      <c r="AQ148" s="104"/>
      <c r="AR148" s="104"/>
      <c r="AS148" s="104"/>
      <c r="AT148" s="104"/>
      <c r="AU148" s="104">
        <v>168.51</v>
      </c>
      <c r="AV148" s="104"/>
      <c r="AW148" s="104"/>
      <c r="AX148" s="104"/>
      <c r="AY148" s="104"/>
      <c r="AZ148" s="104">
        <v>0</v>
      </c>
      <c r="BA148" s="104"/>
      <c r="BB148" s="104"/>
      <c r="BC148" s="104"/>
      <c r="BD148" s="104"/>
      <c r="BE148" s="104">
        <f t="shared" si="9"/>
        <v>168.51</v>
      </c>
      <c r="BF148" s="104"/>
      <c r="BG148" s="104"/>
      <c r="BH148" s="104"/>
      <c r="BI148" s="104"/>
    </row>
    <row r="149" spans="1:79" s="25" customFormat="1" ht="30" customHeight="1">
      <c r="A149" s="57">
        <v>0</v>
      </c>
      <c r="B149" s="58"/>
      <c r="C149" s="58"/>
      <c r="D149" s="105" t="s">
        <v>189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2"/>
      <c r="Q149" s="53" t="s">
        <v>190</v>
      </c>
      <c r="R149" s="53"/>
      <c r="S149" s="53"/>
      <c r="T149" s="53"/>
      <c r="U149" s="53"/>
      <c r="V149" s="105" t="s">
        <v>191</v>
      </c>
      <c r="W149" s="131"/>
      <c r="X149" s="131"/>
      <c r="Y149" s="131"/>
      <c r="Z149" s="131"/>
      <c r="AA149" s="131"/>
      <c r="AB149" s="131"/>
      <c r="AC149" s="131"/>
      <c r="AD149" s="131"/>
      <c r="AE149" s="132"/>
      <c r="AF149" s="104">
        <v>801793</v>
      </c>
      <c r="AG149" s="104"/>
      <c r="AH149" s="104"/>
      <c r="AI149" s="104"/>
      <c r="AJ149" s="104"/>
      <c r="AK149" s="104">
        <v>0</v>
      </c>
      <c r="AL149" s="104"/>
      <c r="AM149" s="104"/>
      <c r="AN149" s="104"/>
      <c r="AO149" s="104"/>
      <c r="AP149" s="104">
        <f t="shared" si="8"/>
        <v>801793</v>
      </c>
      <c r="AQ149" s="104"/>
      <c r="AR149" s="104"/>
      <c r="AS149" s="104"/>
      <c r="AT149" s="104"/>
      <c r="AU149" s="104">
        <v>851288</v>
      </c>
      <c r="AV149" s="104"/>
      <c r="AW149" s="104"/>
      <c r="AX149" s="104"/>
      <c r="AY149" s="104"/>
      <c r="AZ149" s="104">
        <v>0</v>
      </c>
      <c r="BA149" s="104"/>
      <c r="BB149" s="104"/>
      <c r="BC149" s="104"/>
      <c r="BD149" s="104"/>
      <c r="BE149" s="104">
        <f t="shared" si="9"/>
        <v>851288</v>
      </c>
      <c r="BF149" s="104"/>
      <c r="BG149" s="104"/>
      <c r="BH149" s="104"/>
      <c r="BI149" s="104"/>
    </row>
    <row r="150" spans="1:79" s="25" customFormat="1" ht="60" customHeight="1">
      <c r="A150" s="57">
        <v>0</v>
      </c>
      <c r="B150" s="58"/>
      <c r="C150" s="58"/>
      <c r="D150" s="105" t="s">
        <v>192</v>
      </c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2"/>
      <c r="Q150" s="53" t="s">
        <v>190</v>
      </c>
      <c r="R150" s="53"/>
      <c r="S150" s="53"/>
      <c r="T150" s="53"/>
      <c r="U150" s="53"/>
      <c r="V150" s="105" t="s">
        <v>191</v>
      </c>
      <c r="W150" s="131"/>
      <c r="X150" s="131"/>
      <c r="Y150" s="131"/>
      <c r="Z150" s="131"/>
      <c r="AA150" s="131"/>
      <c r="AB150" s="131"/>
      <c r="AC150" s="131"/>
      <c r="AD150" s="131"/>
      <c r="AE150" s="132"/>
      <c r="AF150" s="104">
        <v>253800</v>
      </c>
      <c r="AG150" s="104"/>
      <c r="AH150" s="104"/>
      <c r="AI150" s="104"/>
      <c r="AJ150" s="104"/>
      <c r="AK150" s="104">
        <v>0</v>
      </c>
      <c r="AL150" s="104"/>
      <c r="AM150" s="104"/>
      <c r="AN150" s="104"/>
      <c r="AO150" s="104"/>
      <c r="AP150" s="104">
        <f t="shared" si="8"/>
        <v>253800</v>
      </c>
      <c r="AQ150" s="104"/>
      <c r="AR150" s="104"/>
      <c r="AS150" s="104"/>
      <c r="AT150" s="104"/>
      <c r="AU150" s="104">
        <v>269028</v>
      </c>
      <c r="AV150" s="104"/>
      <c r="AW150" s="104"/>
      <c r="AX150" s="104"/>
      <c r="AY150" s="104"/>
      <c r="AZ150" s="104">
        <v>0</v>
      </c>
      <c r="BA150" s="104"/>
      <c r="BB150" s="104"/>
      <c r="BC150" s="104"/>
      <c r="BD150" s="104"/>
      <c r="BE150" s="104">
        <f t="shared" si="9"/>
        <v>269028</v>
      </c>
      <c r="BF150" s="104"/>
      <c r="BG150" s="104"/>
      <c r="BH150" s="104"/>
      <c r="BI150" s="104"/>
    </row>
    <row r="151" spans="1:79" s="25" customFormat="1" ht="60" customHeight="1">
      <c r="A151" s="57">
        <v>0</v>
      </c>
      <c r="B151" s="58"/>
      <c r="C151" s="58"/>
      <c r="D151" s="105" t="s">
        <v>193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2"/>
      <c r="Q151" s="53" t="s">
        <v>190</v>
      </c>
      <c r="R151" s="53"/>
      <c r="S151" s="53"/>
      <c r="T151" s="53"/>
      <c r="U151" s="53"/>
      <c r="V151" s="105" t="s">
        <v>191</v>
      </c>
      <c r="W151" s="131"/>
      <c r="X151" s="131"/>
      <c r="Y151" s="131"/>
      <c r="Z151" s="131"/>
      <c r="AA151" s="131"/>
      <c r="AB151" s="131"/>
      <c r="AC151" s="131"/>
      <c r="AD151" s="131"/>
      <c r="AE151" s="132"/>
      <c r="AF151" s="104">
        <v>332035</v>
      </c>
      <c r="AG151" s="104"/>
      <c r="AH151" s="104"/>
      <c r="AI151" s="104"/>
      <c r="AJ151" s="104"/>
      <c r="AK151" s="104">
        <v>0</v>
      </c>
      <c r="AL151" s="104"/>
      <c r="AM151" s="104"/>
      <c r="AN151" s="104"/>
      <c r="AO151" s="104"/>
      <c r="AP151" s="104">
        <f t="shared" si="8"/>
        <v>332035</v>
      </c>
      <c r="AQ151" s="104"/>
      <c r="AR151" s="104"/>
      <c r="AS151" s="104"/>
      <c r="AT151" s="104"/>
      <c r="AU151" s="104">
        <v>351957</v>
      </c>
      <c r="AV151" s="104"/>
      <c r="AW151" s="104"/>
      <c r="AX151" s="104"/>
      <c r="AY151" s="104"/>
      <c r="AZ151" s="104">
        <v>0</v>
      </c>
      <c r="BA151" s="104"/>
      <c r="BB151" s="104"/>
      <c r="BC151" s="104"/>
      <c r="BD151" s="104"/>
      <c r="BE151" s="104">
        <f t="shared" si="9"/>
        <v>351957</v>
      </c>
      <c r="BF151" s="104"/>
      <c r="BG151" s="104"/>
      <c r="BH151" s="104"/>
      <c r="BI151" s="104"/>
    </row>
    <row r="152" spans="1:79" s="6" customFormat="1" ht="14.25">
      <c r="A152" s="74">
        <v>0</v>
      </c>
      <c r="B152" s="75"/>
      <c r="C152" s="75"/>
      <c r="D152" s="133" t="s">
        <v>194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9"/>
      <c r="Q152" s="103"/>
      <c r="R152" s="103"/>
      <c r="S152" s="103"/>
      <c r="T152" s="103"/>
      <c r="U152" s="103"/>
      <c r="V152" s="133"/>
      <c r="W152" s="134"/>
      <c r="X152" s="134"/>
      <c r="Y152" s="134"/>
      <c r="Z152" s="134"/>
      <c r="AA152" s="134"/>
      <c r="AB152" s="134"/>
      <c r="AC152" s="134"/>
      <c r="AD152" s="134"/>
      <c r="AE152" s="135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>
        <f t="shared" si="8"/>
        <v>0</v>
      </c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>
        <f t="shared" si="9"/>
        <v>0</v>
      </c>
      <c r="BF152" s="102"/>
      <c r="BG152" s="102"/>
      <c r="BH152" s="102"/>
      <c r="BI152" s="102"/>
    </row>
    <row r="153" spans="1:79" s="25" customFormat="1" ht="28.5" customHeight="1">
      <c r="A153" s="57">
        <v>0</v>
      </c>
      <c r="B153" s="58"/>
      <c r="C153" s="58"/>
      <c r="D153" s="105" t="s">
        <v>195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2"/>
      <c r="Q153" s="53" t="s">
        <v>196</v>
      </c>
      <c r="R153" s="53"/>
      <c r="S153" s="53"/>
      <c r="T153" s="53"/>
      <c r="U153" s="53"/>
      <c r="V153" s="105" t="s">
        <v>188</v>
      </c>
      <c r="W153" s="61"/>
      <c r="X153" s="61"/>
      <c r="Y153" s="61"/>
      <c r="Z153" s="61"/>
      <c r="AA153" s="61"/>
      <c r="AB153" s="61"/>
      <c r="AC153" s="61"/>
      <c r="AD153" s="61"/>
      <c r="AE153" s="62"/>
      <c r="AF153" s="104">
        <v>430.48</v>
      </c>
      <c r="AG153" s="104"/>
      <c r="AH153" s="104"/>
      <c r="AI153" s="104"/>
      <c r="AJ153" s="104"/>
      <c r="AK153" s="104">
        <v>0</v>
      </c>
      <c r="AL153" s="104"/>
      <c r="AM153" s="104"/>
      <c r="AN153" s="104"/>
      <c r="AO153" s="104"/>
      <c r="AP153" s="104">
        <f t="shared" si="8"/>
        <v>430.48</v>
      </c>
      <c r="AQ153" s="104"/>
      <c r="AR153" s="104"/>
      <c r="AS153" s="104"/>
      <c r="AT153" s="104"/>
      <c r="AU153" s="104">
        <v>430.48</v>
      </c>
      <c r="AV153" s="104"/>
      <c r="AW153" s="104"/>
      <c r="AX153" s="104"/>
      <c r="AY153" s="104"/>
      <c r="AZ153" s="104">
        <v>0</v>
      </c>
      <c r="BA153" s="104"/>
      <c r="BB153" s="104"/>
      <c r="BC153" s="104"/>
      <c r="BD153" s="104"/>
      <c r="BE153" s="104">
        <f t="shared" si="9"/>
        <v>430.48</v>
      </c>
      <c r="BF153" s="104"/>
      <c r="BG153" s="104"/>
      <c r="BH153" s="104"/>
      <c r="BI153" s="104"/>
    </row>
    <row r="154" spans="1:79" s="25" customFormat="1" ht="60" customHeight="1">
      <c r="A154" s="57">
        <v>0</v>
      </c>
      <c r="B154" s="58"/>
      <c r="C154" s="58"/>
      <c r="D154" s="105" t="s">
        <v>197</v>
      </c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2"/>
      <c r="Q154" s="53" t="s">
        <v>198</v>
      </c>
      <c r="R154" s="53"/>
      <c r="S154" s="53"/>
      <c r="T154" s="53"/>
      <c r="U154" s="53"/>
      <c r="V154" s="105" t="s">
        <v>199</v>
      </c>
      <c r="W154" s="61"/>
      <c r="X154" s="61"/>
      <c r="Y154" s="61"/>
      <c r="Z154" s="61"/>
      <c r="AA154" s="61"/>
      <c r="AB154" s="61"/>
      <c r="AC154" s="61"/>
      <c r="AD154" s="61"/>
      <c r="AE154" s="62"/>
      <c r="AF154" s="104">
        <v>1</v>
      </c>
      <c r="AG154" s="104"/>
      <c r="AH154" s="104"/>
      <c r="AI154" s="104"/>
      <c r="AJ154" s="104"/>
      <c r="AK154" s="104">
        <v>0</v>
      </c>
      <c r="AL154" s="104"/>
      <c r="AM154" s="104"/>
      <c r="AN154" s="104"/>
      <c r="AO154" s="104"/>
      <c r="AP154" s="104">
        <f t="shared" si="8"/>
        <v>1</v>
      </c>
      <c r="AQ154" s="104"/>
      <c r="AR154" s="104"/>
      <c r="AS154" s="104"/>
      <c r="AT154" s="104"/>
      <c r="AU154" s="104">
        <v>1</v>
      </c>
      <c r="AV154" s="104"/>
      <c r="AW154" s="104"/>
      <c r="AX154" s="104"/>
      <c r="AY154" s="104"/>
      <c r="AZ154" s="104">
        <v>0</v>
      </c>
      <c r="BA154" s="104"/>
      <c r="BB154" s="104"/>
      <c r="BC154" s="104"/>
      <c r="BD154" s="104"/>
      <c r="BE154" s="104">
        <f t="shared" si="9"/>
        <v>1</v>
      </c>
      <c r="BF154" s="104"/>
      <c r="BG154" s="104"/>
      <c r="BH154" s="104"/>
      <c r="BI154" s="104"/>
    </row>
    <row r="155" spans="1:79" s="25" customFormat="1" ht="45" customHeight="1">
      <c r="A155" s="57">
        <v>0</v>
      </c>
      <c r="B155" s="58"/>
      <c r="C155" s="58"/>
      <c r="D155" s="105" t="s">
        <v>200</v>
      </c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2"/>
      <c r="Q155" s="53" t="s">
        <v>190</v>
      </c>
      <c r="R155" s="53"/>
      <c r="S155" s="53"/>
      <c r="T155" s="53"/>
      <c r="U155" s="53"/>
      <c r="V155" s="105" t="s">
        <v>191</v>
      </c>
      <c r="W155" s="61"/>
      <c r="X155" s="61"/>
      <c r="Y155" s="61"/>
      <c r="Z155" s="61"/>
      <c r="AA155" s="61"/>
      <c r="AB155" s="61"/>
      <c r="AC155" s="61"/>
      <c r="AD155" s="61"/>
      <c r="AE155" s="62"/>
      <c r="AF155" s="104">
        <v>272160</v>
      </c>
      <c r="AG155" s="104"/>
      <c r="AH155" s="104"/>
      <c r="AI155" s="104"/>
      <c r="AJ155" s="104"/>
      <c r="AK155" s="104">
        <v>0</v>
      </c>
      <c r="AL155" s="104"/>
      <c r="AM155" s="104"/>
      <c r="AN155" s="104"/>
      <c r="AO155" s="104"/>
      <c r="AP155" s="104">
        <f t="shared" si="8"/>
        <v>272160</v>
      </c>
      <c r="AQ155" s="104"/>
      <c r="AR155" s="104"/>
      <c r="AS155" s="104"/>
      <c r="AT155" s="104"/>
      <c r="AU155" s="104">
        <v>288490</v>
      </c>
      <c r="AV155" s="104"/>
      <c r="AW155" s="104"/>
      <c r="AX155" s="104"/>
      <c r="AY155" s="104"/>
      <c r="AZ155" s="104">
        <v>0</v>
      </c>
      <c r="BA155" s="104"/>
      <c r="BB155" s="104"/>
      <c r="BC155" s="104"/>
      <c r="BD155" s="104"/>
      <c r="BE155" s="104">
        <f t="shared" si="9"/>
        <v>288490</v>
      </c>
      <c r="BF155" s="104"/>
      <c r="BG155" s="104"/>
      <c r="BH155" s="104"/>
      <c r="BI155" s="104"/>
    </row>
    <row r="156" spans="1:79" s="25" customFormat="1" ht="45" customHeight="1">
      <c r="A156" s="57">
        <v>0</v>
      </c>
      <c r="B156" s="58"/>
      <c r="C156" s="58"/>
      <c r="D156" s="105" t="s">
        <v>201</v>
      </c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2"/>
      <c r="Q156" s="53" t="s">
        <v>187</v>
      </c>
      <c r="R156" s="53"/>
      <c r="S156" s="53"/>
      <c r="T156" s="53"/>
      <c r="U156" s="53"/>
      <c r="V156" s="105" t="s">
        <v>188</v>
      </c>
      <c r="W156" s="61"/>
      <c r="X156" s="61"/>
      <c r="Y156" s="61"/>
      <c r="Z156" s="61"/>
      <c r="AA156" s="61"/>
      <c r="AB156" s="61"/>
      <c r="AC156" s="61"/>
      <c r="AD156" s="61"/>
      <c r="AE156" s="62"/>
      <c r="AF156" s="104">
        <v>168.51</v>
      </c>
      <c r="AG156" s="104"/>
      <c r="AH156" s="104"/>
      <c r="AI156" s="104"/>
      <c r="AJ156" s="104"/>
      <c r="AK156" s="104">
        <v>0</v>
      </c>
      <c r="AL156" s="104"/>
      <c r="AM156" s="104"/>
      <c r="AN156" s="104"/>
      <c r="AO156" s="104"/>
      <c r="AP156" s="104">
        <f t="shared" si="8"/>
        <v>168.51</v>
      </c>
      <c r="AQ156" s="104"/>
      <c r="AR156" s="104"/>
      <c r="AS156" s="104"/>
      <c r="AT156" s="104"/>
      <c r="AU156" s="104">
        <v>168.51</v>
      </c>
      <c r="AV156" s="104"/>
      <c r="AW156" s="104"/>
      <c r="AX156" s="104"/>
      <c r="AY156" s="104"/>
      <c r="AZ156" s="104">
        <v>0</v>
      </c>
      <c r="BA156" s="104"/>
      <c r="BB156" s="104"/>
      <c r="BC156" s="104"/>
      <c r="BD156" s="104"/>
      <c r="BE156" s="104">
        <f t="shared" si="9"/>
        <v>168.51</v>
      </c>
      <c r="BF156" s="104"/>
      <c r="BG156" s="104"/>
      <c r="BH156" s="104"/>
      <c r="BI156" s="104"/>
    </row>
    <row r="157" spans="1:79" s="6" customFormat="1" ht="14.25">
      <c r="A157" s="74">
        <v>0</v>
      </c>
      <c r="B157" s="75"/>
      <c r="C157" s="75"/>
      <c r="D157" s="133" t="s">
        <v>202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9"/>
      <c r="Q157" s="103"/>
      <c r="R157" s="103"/>
      <c r="S157" s="103"/>
      <c r="T157" s="103"/>
      <c r="U157" s="103"/>
      <c r="V157" s="133"/>
      <c r="W157" s="78"/>
      <c r="X157" s="78"/>
      <c r="Y157" s="78"/>
      <c r="Z157" s="78"/>
      <c r="AA157" s="78"/>
      <c r="AB157" s="78"/>
      <c r="AC157" s="78"/>
      <c r="AD157" s="78"/>
      <c r="AE157" s="79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>
        <f t="shared" si="8"/>
        <v>0</v>
      </c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>
        <f t="shared" si="9"/>
        <v>0</v>
      </c>
      <c r="BF157" s="102"/>
      <c r="BG157" s="102"/>
      <c r="BH157" s="102"/>
      <c r="BI157" s="102"/>
    </row>
    <row r="158" spans="1:79" s="25" customFormat="1" ht="42.75" customHeight="1">
      <c r="A158" s="57">
        <v>0</v>
      </c>
      <c r="B158" s="58"/>
      <c r="C158" s="58"/>
      <c r="D158" s="105" t="s">
        <v>203</v>
      </c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2"/>
      <c r="Q158" s="53" t="s">
        <v>190</v>
      </c>
      <c r="R158" s="53"/>
      <c r="S158" s="53"/>
      <c r="T158" s="53"/>
      <c r="U158" s="53"/>
      <c r="V158" s="105" t="s">
        <v>204</v>
      </c>
      <c r="W158" s="61"/>
      <c r="X158" s="61"/>
      <c r="Y158" s="61"/>
      <c r="Z158" s="61"/>
      <c r="AA158" s="61"/>
      <c r="AB158" s="61"/>
      <c r="AC158" s="61"/>
      <c r="AD158" s="61"/>
      <c r="AE158" s="62"/>
      <c r="AF158" s="104">
        <v>589.57000000000005</v>
      </c>
      <c r="AG158" s="104"/>
      <c r="AH158" s="104"/>
      <c r="AI158" s="104"/>
      <c r="AJ158" s="104"/>
      <c r="AK158" s="104">
        <v>0</v>
      </c>
      <c r="AL158" s="104"/>
      <c r="AM158" s="104"/>
      <c r="AN158" s="104"/>
      <c r="AO158" s="104"/>
      <c r="AP158" s="104">
        <f t="shared" si="8"/>
        <v>589.57000000000005</v>
      </c>
      <c r="AQ158" s="104"/>
      <c r="AR158" s="104"/>
      <c r="AS158" s="104"/>
      <c r="AT158" s="104"/>
      <c r="AU158" s="104">
        <v>624.95000000000005</v>
      </c>
      <c r="AV158" s="104"/>
      <c r="AW158" s="104"/>
      <c r="AX158" s="104"/>
      <c r="AY158" s="104"/>
      <c r="AZ158" s="104">
        <v>0</v>
      </c>
      <c r="BA158" s="104"/>
      <c r="BB158" s="104"/>
      <c r="BC158" s="104"/>
      <c r="BD158" s="104"/>
      <c r="BE158" s="104">
        <f t="shared" si="9"/>
        <v>624.95000000000005</v>
      </c>
      <c r="BF158" s="104"/>
      <c r="BG158" s="104"/>
      <c r="BH158" s="104"/>
      <c r="BI158" s="104"/>
    </row>
    <row r="159" spans="1:79" s="25" customFormat="1" ht="30" customHeight="1">
      <c r="A159" s="57">
        <v>0</v>
      </c>
      <c r="B159" s="58"/>
      <c r="C159" s="58"/>
      <c r="D159" s="105" t="s">
        <v>205</v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2"/>
      <c r="Q159" s="53" t="s">
        <v>190</v>
      </c>
      <c r="R159" s="53"/>
      <c r="S159" s="53"/>
      <c r="T159" s="53"/>
      <c r="U159" s="53"/>
      <c r="V159" s="105" t="s">
        <v>204</v>
      </c>
      <c r="W159" s="61"/>
      <c r="X159" s="61"/>
      <c r="Y159" s="61"/>
      <c r="Z159" s="61"/>
      <c r="AA159" s="61"/>
      <c r="AB159" s="61"/>
      <c r="AC159" s="61"/>
      <c r="AD159" s="61"/>
      <c r="AE159" s="62"/>
      <c r="AF159" s="104">
        <v>332035</v>
      </c>
      <c r="AG159" s="104"/>
      <c r="AH159" s="104"/>
      <c r="AI159" s="104"/>
      <c r="AJ159" s="104"/>
      <c r="AK159" s="104">
        <v>0</v>
      </c>
      <c r="AL159" s="104"/>
      <c r="AM159" s="104"/>
      <c r="AN159" s="104"/>
      <c r="AO159" s="104"/>
      <c r="AP159" s="104">
        <f t="shared" si="8"/>
        <v>332035</v>
      </c>
      <c r="AQ159" s="104"/>
      <c r="AR159" s="104"/>
      <c r="AS159" s="104"/>
      <c r="AT159" s="104"/>
      <c r="AU159" s="104">
        <v>351957</v>
      </c>
      <c r="AV159" s="104"/>
      <c r="AW159" s="104"/>
      <c r="AX159" s="104"/>
      <c r="AY159" s="104"/>
      <c r="AZ159" s="104">
        <v>0</v>
      </c>
      <c r="BA159" s="104"/>
      <c r="BB159" s="104"/>
      <c r="BC159" s="104"/>
      <c r="BD159" s="104"/>
      <c r="BE159" s="104">
        <f t="shared" si="9"/>
        <v>351957</v>
      </c>
      <c r="BF159" s="104"/>
      <c r="BG159" s="104"/>
      <c r="BH159" s="104"/>
      <c r="BI159" s="104"/>
    </row>
    <row r="160" spans="1:79" s="6" customFormat="1" ht="14.25">
      <c r="A160" s="74">
        <v>0</v>
      </c>
      <c r="B160" s="75"/>
      <c r="C160" s="75"/>
      <c r="D160" s="133" t="s">
        <v>206</v>
      </c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9"/>
      <c r="Q160" s="103"/>
      <c r="R160" s="103"/>
      <c r="S160" s="103"/>
      <c r="T160" s="103"/>
      <c r="U160" s="103"/>
      <c r="V160" s="133"/>
      <c r="W160" s="78"/>
      <c r="X160" s="78"/>
      <c r="Y160" s="78"/>
      <c r="Z160" s="78"/>
      <c r="AA160" s="78"/>
      <c r="AB160" s="78"/>
      <c r="AC160" s="78"/>
      <c r="AD160" s="78"/>
      <c r="AE160" s="79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>
        <f t="shared" si="8"/>
        <v>0</v>
      </c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>
        <f t="shared" si="9"/>
        <v>0</v>
      </c>
      <c r="BF160" s="102"/>
      <c r="BG160" s="102"/>
      <c r="BH160" s="102"/>
      <c r="BI160" s="102"/>
    </row>
    <row r="161" spans="1:79" s="25" customFormat="1" ht="42.75" customHeight="1">
      <c r="A161" s="57">
        <v>0</v>
      </c>
      <c r="B161" s="58"/>
      <c r="C161" s="58"/>
      <c r="D161" s="105" t="s">
        <v>207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2"/>
      <c r="Q161" s="53" t="s">
        <v>208</v>
      </c>
      <c r="R161" s="53"/>
      <c r="S161" s="53"/>
      <c r="T161" s="53"/>
      <c r="U161" s="53"/>
      <c r="V161" s="105" t="s">
        <v>204</v>
      </c>
      <c r="W161" s="61"/>
      <c r="X161" s="61"/>
      <c r="Y161" s="61"/>
      <c r="Z161" s="61"/>
      <c r="AA161" s="61"/>
      <c r="AB161" s="61"/>
      <c r="AC161" s="61"/>
      <c r="AD161" s="61"/>
      <c r="AE161" s="62"/>
      <c r="AF161" s="104">
        <v>100</v>
      </c>
      <c r="AG161" s="104"/>
      <c r="AH161" s="104"/>
      <c r="AI161" s="104"/>
      <c r="AJ161" s="104"/>
      <c r="AK161" s="104">
        <v>0</v>
      </c>
      <c r="AL161" s="104"/>
      <c r="AM161" s="104"/>
      <c r="AN161" s="104"/>
      <c r="AO161" s="104"/>
      <c r="AP161" s="104">
        <f t="shared" si="8"/>
        <v>100</v>
      </c>
      <c r="AQ161" s="104"/>
      <c r="AR161" s="104"/>
      <c r="AS161" s="104"/>
      <c r="AT161" s="104"/>
      <c r="AU161" s="104">
        <v>100</v>
      </c>
      <c r="AV161" s="104"/>
      <c r="AW161" s="104"/>
      <c r="AX161" s="104"/>
      <c r="AY161" s="104"/>
      <c r="AZ161" s="104">
        <v>0</v>
      </c>
      <c r="BA161" s="104"/>
      <c r="BB161" s="104"/>
      <c r="BC161" s="104"/>
      <c r="BD161" s="104"/>
      <c r="BE161" s="104">
        <f t="shared" si="9"/>
        <v>100</v>
      </c>
      <c r="BF161" s="104"/>
      <c r="BG161" s="104"/>
      <c r="BH161" s="104"/>
      <c r="BI161" s="104"/>
    </row>
    <row r="162" spans="1:79" s="25" customFormat="1" ht="60" customHeight="1">
      <c r="A162" s="57">
        <v>0</v>
      </c>
      <c r="B162" s="58"/>
      <c r="C162" s="58"/>
      <c r="D162" s="105" t="s">
        <v>209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2"/>
      <c r="Q162" s="53" t="s">
        <v>208</v>
      </c>
      <c r="R162" s="53"/>
      <c r="S162" s="53"/>
      <c r="T162" s="53"/>
      <c r="U162" s="53"/>
      <c r="V162" s="105" t="s">
        <v>204</v>
      </c>
      <c r="W162" s="61"/>
      <c r="X162" s="61"/>
      <c r="Y162" s="61"/>
      <c r="Z162" s="61"/>
      <c r="AA162" s="61"/>
      <c r="AB162" s="61"/>
      <c r="AC162" s="61"/>
      <c r="AD162" s="61"/>
      <c r="AE162" s="62"/>
      <c r="AF162" s="104">
        <v>100</v>
      </c>
      <c r="AG162" s="104"/>
      <c r="AH162" s="104"/>
      <c r="AI162" s="104"/>
      <c r="AJ162" s="104"/>
      <c r="AK162" s="104">
        <v>0</v>
      </c>
      <c r="AL162" s="104"/>
      <c r="AM162" s="104"/>
      <c r="AN162" s="104"/>
      <c r="AO162" s="104"/>
      <c r="AP162" s="104">
        <f t="shared" si="8"/>
        <v>100</v>
      </c>
      <c r="AQ162" s="104"/>
      <c r="AR162" s="104"/>
      <c r="AS162" s="104"/>
      <c r="AT162" s="104"/>
      <c r="AU162" s="104">
        <v>100</v>
      </c>
      <c r="AV162" s="104"/>
      <c r="AW162" s="104"/>
      <c r="AX162" s="104"/>
      <c r="AY162" s="104"/>
      <c r="AZ162" s="104">
        <v>0</v>
      </c>
      <c r="BA162" s="104"/>
      <c r="BB162" s="104"/>
      <c r="BC162" s="104"/>
      <c r="BD162" s="104"/>
      <c r="BE162" s="104">
        <f t="shared" si="9"/>
        <v>100</v>
      </c>
      <c r="BF162" s="104"/>
      <c r="BG162" s="104"/>
      <c r="BH162" s="104"/>
      <c r="BI162" s="104"/>
    </row>
    <row r="164" spans="1:79" ht="14.25" customHeight="1">
      <c r="A164" s="33" t="s">
        <v>124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</row>
    <row r="165" spans="1:79" ht="15" customHeight="1">
      <c r="A165" s="73" t="s">
        <v>234</v>
      </c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</row>
    <row r="166" spans="1:79" ht="12.95" customHeight="1">
      <c r="A166" s="47" t="s">
        <v>19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9"/>
      <c r="U166" s="53" t="s">
        <v>235</v>
      </c>
      <c r="V166" s="53"/>
      <c r="W166" s="53"/>
      <c r="X166" s="53"/>
      <c r="Y166" s="53"/>
      <c r="Z166" s="53"/>
      <c r="AA166" s="53"/>
      <c r="AB166" s="53"/>
      <c r="AC166" s="53"/>
      <c r="AD166" s="53"/>
      <c r="AE166" s="53" t="s">
        <v>238</v>
      </c>
      <c r="AF166" s="53"/>
      <c r="AG166" s="53"/>
      <c r="AH166" s="53"/>
      <c r="AI166" s="53"/>
      <c r="AJ166" s="53"/>
      <c r="AK166" s="53"/>
      <c r="AL166" s="53"/>
      <c r="AM166" s="53"/>
      <c r="AN166" s="53"/>
      <c r="AO166" s="53" t="s">
        <v>245</v>
      </c>
      <c r="AP166" s="53"/>
      <c r="AQ166" s="53"/>
      <c r="AR166" s="53"/>
      <c r="AS166" s="53"/>
      <c r="AT166" s="53"/>
      <c r="AU166" s="53"/>
      <c r="AV166" s="53"/>
      <c r="AW166" s="53"/>
      <c r="AX166" s="53"/>
      <c r="AY166" s="53" t="s">
        <v>256</v>
      </c>
      <c r="AZ166" s="53"/>
      <c r="BA166" s="53"/>
      <c r="BB166" s="53"/>
      <c r="BC166" s="53"/>
      <c r="BD166" s="53"/>
      <c r="BE166" s="53"/>
      <c r="BF166" s="53"/>
      <c r="BG166" s="53"/>
      <c r="BH166" s="53"/>
      <c r="BI166" s="53" t="s">
        <v>261</v>
      </c>
      <c r="BJ166" s="53"/>
      <c r="BK166" s="53"/>
      <c r="BL166" s="53"/>
      <c r="BM166" s="53"/>
      <c r="BN166" s="53"/>
      <c r="BO166" s="53"/>
      <c r="BP166" s="53"/>
      <c r="BQ166" s="53"/>
      <c r="BR166" s="53"/>
    </row>
    <row r="167" spans="1:79" ht="30" customHeight="1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53" t="s">
        <v>4</v>
      </c>
      <c r="V167" s="53"/>
      <c r="W167" s="53"/>
      <c r="X167" s="53"/>
      <c r="Y167" s="53"/>
      <c r="Z167" s="53" t="s">
        <v>3</v>
      </c>
      <c r="AA167" s="53"/>
      <c r="AB167" s="53"/>
      <c r="AC167" s="53"/>
      <c r="AD167" s="53"/>
      <c r="AE167" s="53" t="s">
        <v>4</v>
      </c>
      <c r="AF167" s="53"/>
      <c r="AG167" s="53"/>
      <c r="AH167" s="53"/>
      <c r="AI167" s="53"/>
      <c r="AJ167" s="53" t="s">
        <v>3</v>
      </c>
      <c r="AK167" s="53"/>
      <c r="AL167" s="53"/>
      <c r="AM167" s="53"/>
      <c r="AN167" s="53"/>
      <c r="AO167" s="53" t="s">
        <v>4</v>
      </c>
      <c r="AP167" s="53"/>
      <c r="AQ167" s="53"/>
      <c r="AR167" s="53"/>
      <c r="AS167" s="53"/>
      <c r="AT167" s="53" t="s">
        <v>3</v>
      </c>
      <c r="AU167" s="53"/>
      <c r="AV167" s="53"/>
      <c r="AW167" s="53"/>
      <c r="AX167" s="53"/>
      <c r="AY167" s="53" t="s">
        <v>4</v>
      </c>
      <c r="AZ167" s="53"/>
      <c r="BA167" s="53"/>
      <c r="BB167" s="53"/>
      <c r="BC167" s="53"/>
      <c r="BD167" s="53" t="s">
        <v>3</v>
      </c>
      <c r="BE167" s="53"/>
      <c r="BF167" s="53"/>
      <c r="BG167" s="53"/>
      <c r="BH167" s="53"/>
      <c r="BI167" s="53" t="s">
        <v>4</v>
      </c>
      <c r="BJ167" s="53"/>
      <c r="BK167" s="53"/>
      <c r="BL167" s="53"/>
      <c r="BM167" s="53"/>
      <c r="BN167" s="53" t="s">
        <v>3</v>
      </c>
      <c r="BO167" s="53"/>
      <c r="BP167" s="53"/>
      <c r="BQ167" s="53"/>
      <c r="BR167" s="53"/>
    </row>
    <row r="168" spans="1:79" ht="15" customHeight="1">
      <c r="A168" s="39">
        <v>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1"/>
      <c r="U168" s="53">
        <v>2</v>
      </c>
      <c r="V168" s="53"/>
      <c r="W168" s="53"/>
      <c r="X168" s="53"/>
      <c r="Y168" s="53"/>
      <c r="Z168" s="53">
        <v>3</v>
      </c>
      <c r="AA168" s="53"/>
      <c r="AB168" s="53"/>
      <c r="AC168" s="53"/>
      <c r="AD168" s="53"/>
      <c r="AE168" s="53">
        <v>4</v>
      </c>
      <c r="AF168" s="53"/>
      <c r="AG168" s="53"/>
      <c r="AH168" s="53"/>
      <c r="AI168" s="53"/>
      <c r="AJ168" s="53">
        <v>5</v>
      </c>
      <c r="AK168" s="53"/>
      <c r="AL168" s="53"/>
      <c r="AM168" s="53"/>
      <c r="AN168" s="53"/>
      <c r="AO168" s="53">
        <v>6</v>
      </c>
      <c r="AP168" s="53"/>
      <c r="AQ168" s="53"/>
      <c r="AR168" s="53"/>
      <c r="AS168" s="53"/>
      <c r="AT168" s="53">
        <v>7</v>
      </c>
      <c r="AU168" s="53"/>
      <c r="AV168" s="53"/>
      <c r="AW168" s="53"/>
      <c r="AX168" s="53"/>
      <c r="AY168" s="53">
        <v>8</v>
      </c>
      <c r="AZ168" s="53"/>
      <c r="BA168" s="53"/>
      <c r="BB168" s="53"/>
      <c r="BC168" s="53"/>
      <c r="BD168" s="53">
        <v>9</v>
      </c>
      <c r="BE168" s="53"/>
      <c r="BF168" s="53"/>
      <c r="BG168" s="53"/>
      <c r="BH168" s="53"/>
      <c r="BI168" s="53">
        <v>10</v>
      </c>
      <c r="BJ168" s="53"/>
      <c r="BK168" s="53"/>
      <c r="BL168" s="53"/>
      <c r="BM168" s="53"/>
      <c r="BN168" s="53">
        <v>11</v>
      </c>
      <c r="BO168" s="53"/>
      <c r="BP168" s="53"/>
      <c r="BQ168" s="53"/>
      <c r="BR168" s="53"/>
    </row>
    <row r="169" spans="1:79" s="1" customFormat="1" ht="15.75" hidden="1" customHeight="1">
      <c r="A169" s="67" t="s">
        <v>57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9"/>
      <c r="U169" s="83" t="s">
        <v>65</v>
      </c>
      <c r="V169" s="83"/>
      <c r="W169" s="83"/>
      <c r="X169" s="83"/>
      <c r="Y169" s="83"/>
      <c r="Z169" s="101" t="s">
        <v>66</v>
      </c>
      <c r="AA169" s="101"/>
      <c r="AB169" s="101"/>
      <c r="AC169" s="101"/>
      <c r="AD169" s="101"/>
      <c r="AE169" s="83" t="s">
        <v>67</v>
      </c>
      <c r="AF169" s="83"/>
      <c r="AG169" s="83"/>
      <c r="AH169" s="83"/>
      <c r="AI169" s="83"/>
      <c r="AJ169" s="101" t="s">
        <v>68</v>
      </c>
      <c r="AK169" s="101"/>
      <c r="AL169" s="101"/>
      <c r="AM169" s="101"/>
      <c r="AN169" s="101"/>
      <c r="AO169" s="83" t="s">
        <v>58</v>
      </c>
      <c r="AP169" s="83"/>
      <c r="AQ169" s="83"/>
      <c r="AR169" s="83"/>
      <c r="AS169" s="83"/>
      <c r="AT169" s="101" t="s">
        <v>59</v>
      </c>
      <c r="AU169" s="101"/>
      <c r="AV169" s="101"/>
      <c r="AW169" s="101"/>
      <c r="AX169" s="101"/>
      <c r="AY169" s="83" t="s">
        <v>60</v>
      </c>
      <c r="AZ169" s="83"/>
      <c r="BA169" s="83"/>
      <c r="BB169" s="83"/>
      <c r="BC169" s="83"/>
      <c r="BD169" s="101" t="s">
        <v>61</v>
      </c>
      <c r="BE169" s="101"/>
      <c r="BF169" s="101"/>
      <c r="BG169" s="101"/>
      <c r="BH169" s="101"/>
      <c r="BI169" s="83" t="s">
        <v>62</v>
      </c>
      <c r="BJ169" s="83"/>
      <c r="BK169" s="83"/>
      <c r="BL169" s="83"/>
      <c r="BM169" s="83"/>
      <c r="BN169" s="101" t="s">
        <v>63</v>
      </c>
      <c r="BO169" s="101"/>
      <c r="BP169" s="101"/>
      <c r="BQ169" s="101"/>
      <c r="BR169" s="101"/>
      <c r="CA169" t="s">
        <v>41</v>
      </c>
    </row>
    <row r="170" spans="1:79" s="6" customFormat="1" ht="12.75" customHeight="1">
      <c r="A170" s="74" t="s">
        <v>147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CA170" s="6" t="s">
        <v>42</v>
      </c>
    </row>
    <row r="171" spans="1:79" s="25" customFormat="1" ht="38.25" customHeight="1">
      <c r="A171" s="60" t="s">
        <v>210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2"/>
      <c r="U171" s="107" t="s">
        <v>173</v>
      </c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 t="s">
        <v>173</v>
      </c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 t="s">
        <v>173</v>
      </c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 t="s">
        <v>173</v>
      </c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 t="s">
        <v>173</v>
      </c>
      <c r="BJ171" s="107"/>
      <c r="BK171" s="107"/>
      <c r="BL171" s="107"/>
      <c r="BM171" s="107"/>
      <c r="BN171" s="107"/>
      <c r="BO171" s="107"/>
      <c r="BP171" s="107"/>
      <c r="BQ171" s="107"/>
      <c r="BR171" s="107"/>
    </row>
    <row r="174" spans="1:79" ht="14.25" customHeight="1">
      <c r="A174" s="33" t="s">
        <v>125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</row>
    <row r="175" spans="1:79" ht="15" customHeight="1">
      <c r="A175" s="47" t="s">
        <v>6</v>
      </c>
      <c r="B175" s="48"/>
      <c r="C175" s="48"/>
      <c r="D175" s="47" t="s">
        <v>10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9"/>
      <c r="W175" s="53" t="s">
        <v>235</v>
      </c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 t="s">
        <v>239</v>
      </c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 t="s">
        <v>250</v>
      </c>
      <c r="AV175" s="53"/>
      <c r="AW175" s="53"/>
      <c r="AX175" s="53"/>
      <c r="AY175" s="53"/>
      <c r="AZ175" s="53"/>
      <c r="BA175" s="53" t="s">
        <v>257</v>
      </c>
      <c r="BB175" s="53"/>
      <c r="BC175" s="53"/>
      <c r="BD175" s="53"/>
      <c r="BE175" s="53"/>
      <c r="BF175" s="53"/>
      <c r="BG175" s="53" t="s">
        <v>266</v>
      </c>
      <c r="BH175" s="53"/>
      <c r="BI175" s="53"/>
      <c r="BJ175" s="53"/>
      <c r="BK175" s="53"/>
      <c r="BL175" s="53"/>
    </row>
    <row r="176" spans="1:79" ht="15" customHeight="1">
      <c r="A176" s="108"/>
      <c r="B176" s="109"/>
      <c r="C176" s="109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10"/>
      <c r="W176" s="53" t="s">
        <v>4</v>
      </c>
      <c r="X176" s="53"/>
      <c r="Y176" s="53"/>
      <c r="Z176" s="53"/>
      <c r="AA176" s="53"/>
      <c r="AB176" s="53"/>
      <c r="AC176" s="53" t="s">
        <v>3</v>
      </c>
      <c r="AD176" s="53"/>
      <c r="AE176" s="53"/>
      <c r="AF176" s="53"/>
      <c r="AG176" s="53"/>
      <c r="AH176" s="53"/>
      <c r="AI176" s="53" t="s">
        <v>4</v>
      </c>
      <c r="AJ176" s="53"/>
      <c r="AK176" s="53"/>
      <c r="AL176" s="53"/>
      <c r="AM176" s="53"/>
      <c r="AN176" s="53"/>
      <c r="AO176" s="53" t="s">
        <v>3</v>
      </c>
      <c r="AP176" s="53"/>
      <c r="AQ176" s="53"/>
      <c r="AR176" s="53"/>
      <c r="AS176" s="53"/>
      <c r="AT176" s="53"/>
      <c r="AU176" s="94" t="s">
        <v>4</v>
      </c>
      <c r="AV176" s="94"/>
      <c r="AW176" s="94"/>
      <c r="AX176" s="94" t="s">
        <v>3</v>
      </c>
      <c r="AY176" s="94"/>
      <c r="AZ176" s="94"/>
      <c r="BA176" s="94" t="s">
        <v>4</v>
      </c>
      <c r="BB176" s="94"/>
      <c r="BC176" s="94"/>
      <c r="BD176" s="94" t="s">
        <v>3</v>
      </c>
      <c r="BE176" s="94"/>
      <c r="BF176" s="94"/>
      <c r="BG176" s="94" t="s">
        <v>4</v>
      </c>
      <c r="BH176" s="94"/>
      <c r="BI176" s="94"/>
      <c r="BJ176" s="94" t="s">
        <v>3</v>
      </c>
      <c r="BK176" s="94"/>
      <c r="BL176" s="94"/>
    </row>
    <row r="177" spans="1:79" ht="57" customHeight="1">
      <c r="A177" s="50"/>
      <c r="B177" s="51"/>
      <c r="C177" s="51"/>
      <c r="D177" s="50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2"/>
      <c r="W177" s="53" t="s">
        <v>12</v>
      </c>
      <c r="X177" s="53"/>
      <c r="Y177" s="53"/>
      <c r="Z177" s="53" t="s">
        <v>11</v>
      </c>
      <c r="AA177" s="53"/>
      <c r="AB177" s="53"/>
      <c r="AC177" s="53" t="s">
        <v>12</v>
      </c>
      <c r="AD177" s="53"/>
      <c r="AE177" s="53"/>
      <c r="AF177" s="53" t="s">
        <v>11</v>
      </c>
      <c r="AG177" s="53"/>
      <c r="AH177" s="53"/>
      <c r="AI177" s="53" t="s">
        <v>12</v>
      </c>
      <c r="AJ177" s="53"/>
      <c r="AK177" s="53"/>
      <c r="AL177" s="53" t="s">
        <v>11</v>
      </c>
      <c r="AM177" s="53"/>
      <c r="AN177" s="53"/>
      <c r="AO177" s="53" t="s">
        <v>12</v>
      </c>
      <c r="AP177" s="53"/>
      <c r="AQ177" s="53"/>
      <c r="AR177" s="53" t="s">
        <v>11</v>
      </c>
      <c r="AS177" s="53"/>
      <c r="AT177" s="53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</row>
    <row r="178" spans="1:79" ht="15" customHeight="1">
      <c r="A178" s="39">
        <v>1</v>
      </c>
      <c r="B178" s="40"/>
      <c r="C178" s="40"/>
      <c r="D178" s="39">
        <v>2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1"/>
      <c r="W178" s="53">
        <v>3</v>
      </c>
      <c r="X178" s="53"/>
      <c r="Y178" s="53"/>
      <c r="Z178" s="53">
        <v>4</v>
      </c>
      <c r="AA178" s="53"/>
      <c r="AB178" s="53"/>
      <c r="AC178" s="53">
        <v>5</v>
      </c>
      <c r="AD178" s="53"/>
      <c r="AE178" s="53"/>
      <c r="AF178" s="53">
        <v>6</v>
      </c>
      <c r="AG178" s="53"/>
      <c r="AH178" s="53"/>
      <c r="AI178" s="53">
        <v>7</v>
      </c>
      <c r="AJ178" s="53"/>
      <c r="AK178" s="53"/>
      <c r="AL178" s="53">
        <v>8</v>
      </c>
      <c r="AM178" s="53"/>
      <c r="AN178" s="53"/>
      <c r="AO178" s="53">
        <v>9</v>
      </c>
      <c r="AP178" s="53"/>
      <c r="AQ178" s="53"/>
      <c r="AR178" s="53">
        <v>10</v>
      </c>
      <c r="AS178" s="53"/>
      <c r="AT178" s="53"/>
      <c r="AU178" s="53">
        <v>11</v>
      </c>
      <c r="AV178" s="53"/>
      <c r="AW178" s="53"/>
      <c r="AX178" s="53">
        <v>12</v>
      </c>
      <c r="AY178" s="53"/>
      <c r="AZ178" s="53"/>
      <c r="BA178" s="53">
        <v>13</v>
      </c>
      <c r="BB178" s="53"/>
      <c r="BC178" s="53"/>
      <c r="BD178" s="53">
        <v>14</v>
      </c>
      <c r="BE178" s="53"/>
      <c r="BF178" s="53"/>
      <c r="BG178" s="53">
        <v>15</v>
      </c>
      <c r="BH178" s="53"/>
      <c r="BI178" s="53"/>
      <c r="BJ178" s="53">
        <v>16</v>
      </c>
      <c r="BK178" s="53"/>
      <c r="BL178" s="53"/>
    </row>
    <row r="179" spans="1:79" s="1" customFormat="1" ht="12.75" hidden="1" customHeight="1">
      <c r="A179" s="67" t="s">
        <v>69</v>
      </c>
      <c r="B179" s="68"/>
      <c r="C179" s="68"/>
      <c r="D179" s="67" t="s">
        <v>57</v>
      </c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9"/>
      <c r="W179" s="83" t="s">
        <v>72</v>
      </c>
      <c r="X179" s="83"/>
      <c r="Y179" s="83"/>
      <c r="Z179" s="83" t="s">
        <v>73</v>
      </c>
      <c r="AA179" s="83"/>
      <c r="AB179" s="83"/>
      <c r="AC179" s="101" t="s">
        <v>74</v>
      </c>
      <c r="AD179" s="101"/>
      <c r="AE179" s="101"/>
      <c r="AF179" s="101" t="s">
        <v>75</v>
      </c>
      <c r="AG179" s="101"/>
      <c r="AH179" s="101"/>
      <c r="AI179" s="83" t="s">
        <v>76</v>
      </c>
      <c r="AJ179" s="83"/>
      <c r="AK179" s="83"/>
      <c r="AL179" s="83" t="s">
        <v>77</v>
      </c>
      <c r="AM179" s="83"/>
      <c r="AN179" s="83"/>
      <c r="AO179" s="101" t="s">
        <v>104</v>
      </c>
      <c r="AP179" s="101"/>
      <c r="AQ179" s="101"/>
      <c r="AR179" s="101" t="s">
        <v>78</v>
      </c>
      <c r="AS179" s="101"/>
      <c r="AT179" s="101"/>
      <c r="AU179" s="83" t="s">
        <v>105</v>
      </c>
      <c r="AV179" s="83"/>
      <c r="AW179" s="83"/>
      <c r="AX179" s="101" t="s">
        <v>106</v>
      </c>
      <c r="AY179" s="101"/>
      <c r="AZ179" s="101"/>
      <c r="BA179" s="83" t="s">
        <v>107</v>
      </c>
      <c r="BB179" s="83"/>
      <c r="BC179" s="83"/>
      <c r="BD179" s="101" t="s">
        <v>108</v>
      </c>
      <c r="BE179" s="101"/>
      <c r="BF179" s="101"/>
      <c r="BG179" s="83" t="s">
        <v>109</v>
      </c>
      <c r="BH179" s="83"/>
      <c r="BI179" s="83"/>
      <c r="BJ179" s="101" t="s">
        <v>110</v>
      </c>
      <c r="BK179" s="101"/>
      <c r="BL179" s="101"/>
      <c r="CA179" s="1" t="s">
        <v>103</v>
      </c>
    </row>
    <row r="180" spans="1:79" s="6" customFormat="1" ht="12.75" customHeight="1">
      <c r="A180" s="74">
        <v>1</v>
      </c>
      <c r="B180" s="75"/>
      <c r="C180" s="75"/>
      <c r="D180" s="77" t="s">
        <v>211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9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CA180" s="6" t="s">
        <v>43</v>
      </c>
    </row>
    <row r="181" spans="1:79" s="25" customFormat="1" ht="25.5" customHeight="1">
      <c r="A181" s="57">
        <v>2</v>
      </c>
      <c r="B181" s="58"/>
      <c r="C181" s="58"/>
      <c r="D181" s="60" t="s">
        <v>212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2"/>
      <c r="W181" s="104" t="s">
        <v>173</v>
      </c>
      <c r="X181" s="104"/>
      <c r="Y181" s="104"/>
      <c r="Z181" s="104" t="s">
        <v>173</v>
      </c>
      <c r="AA181" s="104"/>
      <c r="AB181" s="104"/>
      <c r="AC181" s="104"/>
      <c r="AD181" s="104"/>
      <c r="AE181" s="104"/>
      <c r="AF181" s="104"/>
      <c r="AG181" s="104"/>
      <c r="AH181" s="104"/>
      <c r="AI181" s="104" t="s">
        <v>173</v>
      </c>
      <c r="AJ181" s="104"/>
      <c r="AK181" s="104"/>
      <c r="AL181" s="104" t="s">
        <v>173</v>
      </c>
      <c r="AM181" s="104"/>
      <c r="AN181" s="104"/>
      <c r="AO181" s="104"/>
      <c r="AP181" s="104"/>
      <c r="AQ181" s="104"/>
      <c r="AR181" s="104"/>
      <c r="AS181" s="104"/>
      <c r="AT181" s="104"/>
      <c r="AU181" s="104" t="s">
        <v>173</v>
      </c>
      <c r="AV181" s="104"/>
      <c r="AW181" s="104"/>
      <c r="AX181" s="104"/>
      <c r="AY181" s="104"/>
      <c r="AZ181" s="104"/>
      <c r="BA181" s="104" t="s">
        <v>173</v>
      </c>
      <c r="BB181" s="104"/>
      <c r="BC181" s="104"/>
      <c r="BD181" s="104"/>
      <c r="BE181" s="104"/>
      <c r="BF181" s="104"/>
      <c r="BG181" s="104" t="s">
        <v>173</v>
      </c>
      <c r="BH181" s="104"/>
      <c r="BI181" s="104"/>
      <c r="BJ181" s="104"/>
      <c r="BK181" s="104"/>
      <c r="BL181" s="104"/>
    </row>
    <row r="184" spans="1:79" ht="14.25" customHeight="1">
      <c r="A184" s="33" t="s">
        <v>153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</row>
    <row r="185" spans="1:79" ht="14.25" customHeight="1">
      <c r="A185" s="33" t="s">
        <v>251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</row>
    <row r="186" spans="1:79" ht="15" customHeight="1">
      <c r="A186" s="46" t="s">
        <v>234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</row>
    <row r="187" spans="1:79" ht="15" customHeight="1">
      <c r="A187" s="53" t="s">
        <v>6</v>
      </c>
      <c r="B187" s="53"/>
      <c r="C187" s="53"/>
      <c r="D187" s="53"/>
      <c r="E187" s="53"/>
      <c r="F187" s="53"/>
      <c r="G187" s="53" t="s">
        <v>126</v>
      </c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 t="s">
        <v>13</v>
      </c>
      <c r="U187" s="53"/>
      <c r="V187" s="53"/>
      <c r="W187" s="53"/>
      <c r="X187" s="53"/>
      <c r="Y187" s="53"/>
      <c r="Z187" s="53"/>
      <c r="AA187" s="39" t="s">
        <v>235</v>
      </c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2"/>
      <c r="AP187" s="39" t="s">
        <v>238</v>
      </c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1"/>
      <c r="BE187" s="39" t="s">
        <v>245</v>
      </c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1"/>
    </row>
    <row r="188" spans="1:79" ht="32.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 t="s">
        <v>4</v>
      </c>
      <c r="AB188" s="53"/>
      <c r="AC188" s="53"/>
      <c r="AD188" s="53"/>
      <c r="AE188" s="53"/>
      <c r="AF188" s="53" t="s">
        <v>3</v>
      </c>
      <c r="AG188" s="53"/>
      <c r="AH188" s="53"/>
      <c r="AI188" s="53"/>
      <c r="AJ188" s="53"/>
      <c r="AK188" s="53" t="s">
        <v>89</v>
      </c>
      <c r="AL188" s="53"/>
      <c r="AM188" s="53"/>
      <c r="AN188" s="53"/>
      <c r="AO188" s="53"/>
      <c r="AP188" s="53" t="s">
        <v>4</v>
      </c>
      <c r="AQ188" s="53"/>
      <c r="AR188" s="53"/>
      <c r="AS188" s="53"/>
      <c r="AT188" s="53"/>
      <c r="AU188" s="53" t="s">
        <v>3</v>
      </c>
      <c r="AV188" s="53"/>
      <c r="AW188" s="53"/>
      <c r="AX188" s="53"/>
      <c r="AY188" s="53"/>
      <c r="AZ188" s="53" t="s">
        <v>96</v>
      </c>
      <c r="BA188" s="53"/>
      <c r="BB188" s="53"/>
      <c r="BC188" s="53"/>
      <c r="BD188" s="53"/>
      <c r="BE188" s="53" t="s">
        <v>4</v>
      </c>
      <c r="BF188" s="53"/>
      <c r="BG188" s="53"/>
      <c r="BH188" s="53"/>
      <c r="BI188" s="53"/>
      <c r="BJ188" s="53" t="s">
        <v>3</v>
      </c>
      <c r="BK188" s="53"/>
      <c r="BL188" s="53"/>
      <c r="BM188" s="53"/>
      <c r="BN188" s="53"/>
      <c r="BO188" s="53" t="s">
        <v>127</v>
      </c>
      <c r="BP188" s="53"/>
      <c r="BQ188" s="53"/>
      <c r="BR188" s="53"/>
      <c r="BS188" s="53"/>
    </row>
    <row r="189" spans="1:79" ht="15" customHeight="1">
      <c r="A189" s="53">
        <v>1</v>
      </c>
      <c r="B189" s="53"/>
      <c r="C189" s="53"/>
      <c r="D189" s="53"/>
      <c r="E189" s="53"/>
      <c r="F189" s="53"/>
      <c r="G189" s="53">
        <v>2</v>
      </c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>
        <v>3</v>
      </c>
      <c r="U189" s="53"/>
      <c r="V189" s="53"/>
      <c r="W189" s="53"/>
      <c r="X189" s="53"/>
      <c r="Y189" s="53"/>
      <c r="Z189" s="53"/>
      <c r="AA189" s="53">
        <v>4</v>
      </c>
      <c r="AB189" s="53"/>
      <c r="AC189" s="53"/>
      <c r="AD189" s="53"/>
      <c r="AE189" s="53"/>
      <c r="AF189" s="53">
        <v>5</v>
      </c>
      <c r="AG189" s="53"/>
      <c r="AH189" s="53"/>
      <c r="AI189" s="53"/>
      <c r="AJ189" s="53"/>
      <c r="AK189" s="53">
        <v>6</v>
      </c>
      <c r="AL189" s="53"/>
      <c r="AM189" s="53"/>
      <c r="AN189" s="53"/>
      <c r="AO189" s="53"/>
      <c r="AP189" s="53">
        <v>7</v>
      </c>
      <c r="AQ189" s="53"/>
      <c r="AR189" s="53"/>
      <c r="AS189" s="53"/>
      <c r="AT189" s="53"/>
      <c r="AU189" s="53">
        <v>8</v>
      </c>
      <c r="AV189" s="53"/>
      <c r="AW189" s="53"/>
      <c r="AX189" s="53"/>
      <c r="AY189" s="53"/>
      <c r="AZ189" s="53">
        <v>9</v>
      </c>
      <c r="BA189" s="53"/>
      <c r="BB189" s="53"/>
      <c r="BC189" s="53"/>
      <c r="BD189" s="53"/>
      <c r="BE189" s="53">
        <v>10</v>
      </c>
      <c r="BF189" s="53"/>
      <c r="BG189" s="53"/>
      <c r="BH189" s="53"/>
      <c r="BI189" s="53"/>
      <c r="BJ189" s="53">
        <v>11</v>
      </c>
      <c r="BK189" s="53"/>
      <c r="BL189" s="53"/>
      <c r="BM189" s="53"/>
      <c r="BN189" s="53"/>
      <c r="BO189" s="53">
        <v>12</v>
      </c>
      <c r="BP189" s="53"/>
      <c r="BQ189" s="53"/>
      <c r="BR189" s="53"/>
      <c r="BS189" s="53"/>
    </row>
    <row r="190" spans="1:79" s="1" customFormat="1" ht="15" hidden="1" customHeight="1">
      <c r="A190" s="83" t="s">
        <v>69</v>
      </c>
      <c r="B190" s="83"/>
      <c r="C190" s="83"/>
      <c r="D190" s="83"/>
      <c r="E190" s="83"/>
      <c r="F190" s="83"/>
      <c r="G190" s="116" t="s">
        <v>57</v>
      </c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 t="s">
        <v>79</v>
      </c>
      <c r="U190" s="116"/>
      <c r="V190" s="116"/>
      <c r="W190" s="116"/>
      <c r="X190" s="116"/>
      <c r="Y190" s="116"/>
      <c r="Z190" s="116"/>
      <c r="AA190" s="101" t="s">
        <v>65</v>
      </c>
      <c r="AB190" s="101"/>
      <c r="AC190" s="101"/>
      <c r="AD190" s="101"/>
      <c r="AE190" s="101"/>
      <c r="AF190" s="101" t="s">
        <v>66</v>
      </c>
      <c r="AG190" s="101"/>
      <c r="AH190" s="101"/>
      <c r="AI190" s="101"/>
      <c r="AJ190" s="101"/>
      <c r="AK190" s="90" t="s">
        <v>122</v>
      </c>
      <c r="AL190" s="90"/>
      <c r="AM190" s="90"/>
      <c r="AN190" s="90"/>
      <c r="AO190" s="90"/>
      <c r="AP190" s="101" t="s">
        <v>67</v>
      </c>
      <c r="AQ190" s="101"/>
      <c r="AR190" s="101"/>
      <c r="AS190" s="101"/>
      <c r="AT190" s="101"/>
      <c r="AU190" s="101" t="s">
        <v>68</v>
      </c>
      <c r="AV190" s="101"/>
      <c r="AW190" s="101"/>
      <c r="AX190" s="101"/>
      <c r="AY190" s="101"/>
      <c r="AZ190" s="90" t="s">
        <v>122</v>
      </c>
      <c r="BA190" s="90"/>
      <c r="BB190" s="90"/>
      <c r="BC190" s="90"/>
      <c r="BD190" s="90"/>
      <c r="BE190" s="101" t="s">
        <v>58</v>
      </c>
      <c r="BF190" s="101"/>
      <c r="BG190" s="101"/>
      <c r="BH190" s="101"/>
      <c r="BI190" s="101"/>
      <c r="BJ190" s="101" t="s">
        <v>59</v>
      </c>
      <c r="BK190" s="101"/>
      <c r="BL190" s="101"/>
      <c r="BM190" s="101"/>
      <c r="BN190" s="101"/>
      <c r="BO190" s="90" t="s">
        <v>122</v>
      </c>
      <c r="BP190" s="90"/>
      <c r="BQ190" s="90"/>
      <c r="BR190" s="90"/>
      <c r="BS190" s="90"/>
      <c r="CA190" s="1" t="s">
        <v>44</v>
      </c>
    </row>
    <row r="191" spans="1:79" s="25" customFormat="1" ht="45" customHeight="1">
      <c r="A191" s="100">
        <v>1</v>
      </c>
      <c r="B191" s="100"/>
      <c r="C191" s="100"/>
      <c r="D191" s="100"/>
      <c r="E191" s="100"/>
      <c r="F191" s="100"/>
      <c r="G191" s="60" t="s">
        <v>213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2"/>
      <c r="T191" s="113" t="s">
        <v>214</v>
      </c>
      <c r="U191" s="114"/>
      <c r="V191" s="114"/>
      <c r="W191" s="114"/>
      <c r="X191" s="114"/>
      <c r="Y191" s="114"/>
      <c r="Z191" s="115"/>
      <c r="AA191" s="107">
        <v>2414958.0499999998</v>
      </c>
      <c r="AB191" s="107"/>
      <c r="AC191" s="107"/>
      <c r="AD191" s="107"/>
      <c r="AE191" s="107"/>
      <c r="AF191" s="107">
        <v>3585832.36</v>
      </c>
      <c r="AG191" s="107"/>
      <c r="AH191" s="107"/>
      <c r="AI191" s="107"/>
      <c r="AJ191" s="107"/>
      <c r="AK191" s="107">
        <f>IF(ISNUMBER(AA191),AA191,0)+IF(ISNUMBER(AF191),AF191,0)</f>
        <v>6000790.4100000001</v>
      </c>
      <c r="AL191" s="107"/>
      <c r="AM191" s="107"/>
      <c r="AN191" s="107"/>
      <c r="AO191" s="107"/>
      <c r="AP191" s="107">
        <v>2512262</v>
      </c>
      <c r="AQ191" s="107"/>
      <c r="AR191" s="107"/>
      <c r="AS191" s="107"/>
      <c r="AT191" s="107"/>
      <c r="AU191" s="107">
        <v>49000</v>
      </c>
      <c r="AV191" s="107"/>
      <c r="AW191" s="107"/>
      <c r="AX191" s="107"/>
      <c r="AY191" s="107"/>
      <c r="AZ191" s="107">
        <f>IF(ISNUMBER(AP191),AP191,0)+IF(ISNUMBER(AU191),AU191,0)</f>
        <v>2561262</v>
      </c>
      <c r="BA191" s="107"/>
      <c r="BB191" s="107"/>
      <c r="BC191" s="107"/>
      <c r="BD191" s="107"/>
      <c r="BE191" s="107">
        <v>1284841</v>
      </c>
      <c r="BF191" s="107"/>
      <c r="BG191" s="107"/>
      <c r="BH191" s="107"/>
      <c r="BI191" s="107"/>
      <c r="BJ191" s="107">
        <v>510000</v>
      </c>
      <c r="BK191" s="107"/>
      <c r="BL191" s="107"/>
      <c r="BM191" s="107"/>
      <c r="BN191" s="107"/>
      <c r="BO191" s="107">
        <f>IF(ISNUMBER(BE191),BE191,0)+IF(ISNUMBER(BJ191),BJ191,0)</f>
        <v>1794841</v>
      </c>
      <c r="BP191" s="107"/>
      <c r="BQ191" s="107"/>
      <c r="BR191" s="107"/>
      <c r="BS191" s="107"/>
      <c r="CA191" s="25" t="s">
        <v>45</v>
      </c>
    </row>
    <row r="192" spans="1:79" s="6" customFormat="1" ht="12.75" customHeight="1">
      <c r="A192" s="123"/>
      <c r="B192" s="123"/>
      <c r="C192" s="123"/>
      <c r="D192" s="123"/>
      <c r="E192" s="123"/>
      <c r="F192" s="123"/>
      <c r="G192" s="77" t="s">
        <v>147</v>
      </c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9"/>
      <c r="T192" s="136"/>
      <c r="U192" s="137"/>
      <c r="V192" s="137"/>
      <c r="W192" s="137"/>
      <c r="X192" s="137"/>
      <c r="Y192" s="137"/>
      <c r="Z192" s="138"/>
      <c r="AA192" s="106">
        <v>2414958.0499999998</v>
      </c>
      <c r="AB192" s="106"/>
      <c r="AC192" s="106"/>
      <c r="AD192" s="106"/>
      <c r="AE192" s="106"/>
      <c r="AF192" s="106">
        <v>3585832.36</v>
      </c>
      <c r="AG192" s="106"/>
      <c r="AH192" s="106"/>
      <c r="AI192" s="106"/>
      <c r="AJ192" s="106"/>
      <c r="AK192" s="106">
        <f>IF(ISNUMBER(AA192),AA192,0)+IF(ISNUMBER(AF192),AF192,0)</f>
        <v>6000790.4100000001</v>
      </c>
      <c r="AL192" s="106"/>
      <c r="AM192" s="106"/>
      <c r="AN192" s="106"/>
      <c r="AO192" s="106"/>
      <c r="AP192" s="106">
        <v>2512262</v>
      </c>
      <c r="AQ192" s="106"/>
      <c r="AR192" s="106"/>
      <c r="AS192" s="106"/>
      <c r="AT192" s="106"/>
      <c r="AU192" s="106">
        <v>49000</v>
      </c>
      <c r="AV192" s="106"/>
      <c r="AW192" s="106"/>
      <c r="AX192" s="106"/>
      <c r="AY192" s="106"/>
      <c r="AZ192" s="106">
        <f>IF(ISNUMBER(AP192),AP192,0)+IF(ISNUMBER(AU192),AU192,0)</f>
        <v>2561262</v>
      </c>
      <c r="BA192" s="106"/>
      <c r="BB192" s="106"/>
      <c r="BC192" s="106"/>
      <c r="BD192" s="106"/>
      <c r="BE192" s="106">
        <v>1284841</v>
      </c>
      <c r="BF192" s="106"/>
      <c r="BG192" s="106"/>
      <c r="BH192" s="106"/>
      <c r="BI192" s="106"/>
      <c r="BJ192" s="106">
        <v>510000</v>
      </c>
      <c r="BK192" s="106"/>
      <c r="BL192" s="106"/>
      <c r="BM192" s="106"/>
      <c r="BN192" s="106"/>
      <c r="BO192" s="106">
        <f>IF(ISNUMBER(BE192),BE192,0)+IF(ISNUMBER(BJ192),BJ192,0)</f>
        <v>1794841</v>
      </c>
      <c r="BP192" s="106"/>
      <c r="BQ192" s="106"/>
      <c r="BR192" s="106"/>
      <c r="BS192" s="106"/>
    </row>
    <row r="194" spans="1:79" ht="13.5" customHeight="1">
      <c r="A194" s="33" t="s">
        <v>267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79" ht="15" customHeight="1">
      <c r="A195" s="73" t="s">
        <v>234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</row>
    <row r="196" spans="1:79" ht="15" customHeight="1">
      <c r="A196" s="53" t="s">
        <v>6</v>
      </c>
      <c r="B196" s="53"/>
      <c r="C196" s="53"/>
      <c r="D196" s="53"/>
      <c r="E196" s="53"/>
      <c r="F196" s="53"/>
      <c r="G196" s="53" t="s">
        <v>126</v>
      </c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 t="s">
        <v>13</v>
      </c>
      <c r="U196" s="53"/>
      <c r="V196" s="53"/>
      <c r="W196" s="53"/>
      <c r="X196" s="53"/>
      <c r="Y196" s="53"/>
      <c r="Z196" s="53"/>
      <c r="AA196" s="39" t="s">
        <v>256</v>
      </c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2"/>
      <c r="AP196" s="39" t="s">
        <v>261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1"/>
    </row>
    <row r="197" spans="1:79" ht="32.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 t="s">
        <v>4</v>
      </c>
      <c r="AB197" s="53"/>
      <c r="AC197" s="53"/>
      <c r="AD197" s="53"/>
      <c r="AE197" s="53"/>
      <c r="AF197" s="53" t="s">
        <v>3</v>
      </c>
      <c r="AG197" s="53"/>
      <c r="AH197" s="53"/>
      <c r="AI197" s="53"/>
      <c r="AJ197" s="53"/>
      <c r="AK197" s="53" t="s">
        <v>89</v>
      </c>
      <c r="AL197" s="53"/>
      <c r="AM197" s="53"/>
      <c r="AN197" s="53"/>
      <c r="AO197" s="53"/>
      <c r="AP197" s="53" t="s">
        <v>4</v>
      </c>
      <c r="AQ197" s="53"/>
      <c r="AR197" s="53"/>
      <c r="AS197" s="53"/>
      <c r="AT197" s="53"/>
      <c r="AU197" s="53" t="s">
        <v>3</v>
      </c>
      <c r="AV197" s="53"/>
      <c r="AW197" s="53"/>
      <c r="AX197" s="53"/>
      <c r="AY197" s="53"/>
      <c r="AZ197" s="53" t="s">
        <v>96</v>
      </c>
      <c r="BA197" s="53"/>
      <c r="BB197" s="53"/>
      <c r="BC197" s="53"/>
      <c r="BD197" s="53"/>
    </row>
    <row r="198" spans="1:79" ht="15" customHeight="1">
      <c r="A198" s="53">
        <v>1</v>
      </c>
      <c r="B198" s="53"/>
      <c r="C198" s="53"/>
      <c r="D198" s="53"/>
      <c r="E198" s="53"/>
      <c r="F198" s="53"/>
      <c r="G198" s="53">
        <v>2</v>
      </c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>
        <v>3</v>
      </c>
      <c r="U198" s="53"/>
      <c r="V198" s="53"/>
      <c r="W198" s="53"/>
      <c r="X198" s="53"/>
      <c r="Y198" s="53"/>
      <c r="Z198" s="53"/>
      <c r="AA198" s="53">
        <v>4</v>
      </c>
      <c r="AB198" s="53"/>
      <c r="AC198" s="53"/>
      <c r="AD198" s="53"/>
      <c r="AE198" s="53"/>
      <c r="AF198" s="53">
        <v>5</v>
      </c>
      <c r="AG198" s="53"/>
      <c r="AH198" s="53"/>
      <c r="AI198" s="53"/>
      <c r="AJ198" s="53"/>
      <c r="AK198" s="53">
        <v>6</v>
      </c>
      <c r="AL198" s="53"/>
      <c r="AM198" s="53"/>
      <c r="AN198" s="53"/>
      <c r="AO198" s="53"/>
      <c r="AP198" s="53">
        <v>7</v>
      </c>
      <c r="AQ198" s="53"/>
      <c r="AR198" s="53"/>
      <c r="AS198" s="53"/>
      <c r="AT198" s="53"/>
      <c r="AU198" s="53">
        <v>8</v>
      </c>
      <c r="AV198" s="53"/>
      <c r="AW198" s="53"/>
      <c r="AX198" s="53"/>
      <c r="AY198" s="53"/>
      <c r="AZ198" s="53">
        <v>9</v>
      </c>
      <c r="BA198" s="53"/>
      <c r="BB198" s="53"/>
      <c r="BC198" s="53"/>
      <c r="BD198" s="53"/>
    </row>
    <row r="199" spans="1:79" s="1" customFormat="1" ht="12" hidden="1" customHeight="1">
      <c r="A199" s="83" t="s">
        <v>69</v>
      </c>
      <c r="B199" s="83"/>
      <c r="C199" s="83"/>
      <c r="D199" s="83"/>
      <c r="E199" s="83"/>
      <c r="F199" s="83"/>
      <c r="G199" s="116" t="s">
        <v>57</v>
      </c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 t="s">
        <v>79</v>
      </c>
      <c r="U199" s="116"/>
      <c r="V199" s="116"/>
      <c r="W199" s="116"/>
      <c r="X199" s="116"/>
      <c r="Y199" s="116"/>
      <c r="Z199" s="116"/>
      <c r="AA199" s="101" t="s">
        <v>60</v>
      </c>
      <c r="AB199" s="101"/>
      <c r="AC199" s="101"/>
      <c r="AD199" s="101"/>
      <c r="AE199" s="101"/>
      <c r="AF199" s="101" t="s">
        <v>61</v>
      </c>
      <c r="AG199" s="101"/>
      <c r="AH199" s="101"/>
      <c r="AI199" s="101"/>
      <c r="AJ199" s="101"/>
      <c r="AK199" s="90" t="s">
        <v>122</v>
      </c>
      <c r="AL199" s="90"/>
      <c r="AM199" s="90"/>
      <c r="AN199" s="90"/>
      <c r="AO199" s="90"/>
      <c r="AP199" s="101" t="s">
        <v>62</v>
      </c>
      <c r="AQ199" s="101"/>
      <c r="AR199" s="101"/>
      <c r="AS199" s="101"/>
      <c r="AT199" s="101"/>
      <c r="AU199" s="101" t="s">
        <v>63</v>
      </c>
      <c r="AV199" s="101"/>
      <c r="AW199" s="101"/>
      <c r="AX199" s="101"/>
      <c r="AY199" s="101"/>
      <c r="AZ199" s="90" t="s">
        <v>122</v>
      </c>
      <c r="BA199" s="90"/>
      <c r="BB199" s="90"/>
      <c r="BC199" s="90"/>
      <c r="BD199" s="90"/>
      <c r="CA199" s="1" t="s">
        <v>46</v>
      </c>
    </row>
    <row r="200" spans="1:79" s="25" customFormat="1" ht="45" customHeight="1">
      <c r="A200" s="100">
        <v>1</v>
      </c>
      <c r="B200" s="100"/>
      <c r="C200" s="100"/>
      <c r="D200" s="100"/>
      <c r="E200" s="100"/>
      <c r="F200" s="100"/>
      <c r="G200" s="60" t="s">
        <v>213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2"/>
      <c r="T200" s="113" t="s">
        <v>214</v>
      </c>
      <c r="U200" s="114"/>
      <c r="V200" s="114"/>
      <c r="W200" s="114"/>
      <c r="X200" s="114"/>
      <c r="Y200" s="114"/>
      <c r="Z200" s="115"/>
      <c r="AA200" s="107">
        <v>1387628</v>
      </c>
      <c r="AB200" s="107"/>
      <c r="AC200" s="107"/>
      <c r="AD200" s="107"/>
      <c r="AE200" s="107"/>
      <c r="AF200" s="107">
        <v>0</v>
      </c>
      <c r="AG200" s="107"/>
      <c r="AH200" s="107"/>
      <c r="AI200" s="107"/>
      <c r="AJ200" s="107"/>
      <c r="AK200" s="107">
        <f>IF(ISNUMBER(AA200),AA200,0)+IF(ISNUMBER(AF200),AF200,0)</f>
        <v>1387628</v>
      </c>
      <c r="AL200" s="107"/>
      <c r="AM200" s="107"/>
      <c r="AN200" s="107"/>
      <c r="AO200" s="107"/>
      <c r="AP200" s="107">
        <v>1472273</v>
      </c>
      <c r="AQ200" s="107"/>
      <c r="AR200" s="107"/>
      <c r="AS200" s="107"/>
      <c r="AT200" s="107"/>
      <c r="AU200" s="107">
        <v>0</v>
      </c>
      <c r="AV200" s="107"/>
      <c r="AW200" s="107"/>
      <c r="AX200" s="107"/>
      <c r="AY200" s="107"/>
      <c r="AZ200" s="107">
        <f>IF(ISNUMBER(AP200),AP200,0)+IF(ISNUMBER(AU200),AU200,0)</f>
        <v>1472273</v>
      </c>
      <c r="BA200" s="107"/>
      <c r="BB200" s="107"/>
      <c r="BC200" s="107"/>
      <c r="BD200" s="107"/>
      <c r="CA200" s="25" t="s">
        <v>47</v>
      </c>
    </row>
    <row r="201" spans="1:79" s="6" customFormat="1">
      <c r="A201" s="123"/>
      <c r="B201" s="123"/>
      <c r="C201" s="123"/>
      <c r="D201" s="123"/>
      <c r="E201" s="123"/>
      <c r="F201" s="123"/>
      <c r="G201" s="77" t="s">
        <v>147</v>
      </c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9"/>
      <c r="T201" s="136"/>
      <c r="U201" s="137"/>
      <c r="V201" s="137"/>
      <c r="W201" s="137"/>
      <c r="X201" s="137"/>
      <c r="Y201" s="137"/>
      <c r="Z201" s="138"/>
      <c r="AA201" s="106">
        <v>1387628</v>
      </c>
      <c r="AB201" s="106"/>
      <c r="AC201" s="106"/>
      <c r="AD201" s="106"/>
      <c r="AE201" s="106"/>
      <c r="AF201" s="106">
        <v>0</v>
      </c>
      <c r="AG201" s="106"/>
      <c r="AH201" s="106"/>
      <c r="AI201" s="106"/>
      <c r="AJ201" s="106"/>
      <c r="AK201" s="106">
        <f>IF(ISNUMBER(AA201),AA201,0)+IF(ISNUMBER(AF201),AF201,0)</f>
        <v>1387628</v>
      </c>
      <c r="AL201" s="106"/>
      <c r="AM201" s="106"/>
      <c r="AN201" s="106"/>
      <c r="AO201" s="106"/>
      <c r="AP201" s="106">
        <v>1472273</v>
      </c>
      <c r="AQ201" s="106"/>
      <c r="AR201" s="106"/>
      <c r="AS201" s="106"/>
      <c r="AT201" s="106"/>
      <c r="AU201" s="106">
        <v>0</v>
      </c>
      <c r="AV201" s="106"/>
      <c r="AW201" s="106"/>
      <c r="AX201" s="106"/>
      <c r="AY201" s="106"/>
      <c r="AZ201" s="106">
        <f>IF(ISNUMBER(AP201),AP201,0)+IF(ISNUMBER(AU201),AU201,0)</f>
        <v>1472273</v>
      </c>
      <c r="BA201" s="106"/>
      <c r="BB201" s="106"/>
      <c r="BC201" s="106"/>
      <c r="BD201" s="106"/>
    </row>
    <row r="204" spans="1:79" ht="14.25" customHeight="1">
      <c r="A204" s="33" t="s">
        <v>268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</row>
    <row r="205" spans="1:79" ht="15" customHeight="1">
      <c r="A205" s="73" t="s">
        <v>234</v>
      </c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</row>
    <row r="206" spans="1:79" ht="23.1" customHeight="1">
      <c r="A206" s="53" t="s">
        <v>128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47" t="s">
        <v>129</v>
      </c>
      <c r="O206" s="48"/>
      <c r="P206" s="48"/>
      <c r="Q206" s="48"/>
      <c r="R206" s="48"/>
      <c r="S206" s="48"/>
      <c r="T206" s="48"/>
      <c r="U206" s="49"/>
      <c r="V206" s="47" t="s">
        <v>130</v>
      </c>
      <c r="W206" s="48"/>
      <c r="X206" s="48"/>
      <c r="Y206" s="48"/>
      <c r="Z206" s="49"/>
      <c r="AA206" s="53" t="s">
        <v>235</v>
      </c>
      <c r="AB206" s="53"/>
      <c r="AC206" s="53"/>
      <c r="AD206" s="53"/>
      <c r="AE206" s="53"/>
      <c r="AF206" s="53"/>
      <c r="AG206" s="53"/>
      <c r="AH206" s="53"/>
      <c r="AI206" s="53"/>
      <c r="AJ206" s="53" t="s">
        <v>238</v>
      </c>
      <c r="AK206" s="53"/>
      <c r="AL206" s="53"/>
      <c r="AM206" s="53"/>
      <c r="AN206" s="53"/>
      <c r="AO206" s="53"/>
      <c r="AP206" s="53"/>
      <c r="AQ206" s="53"/>
      <c r="AR206" s="53"/>
      <c r="AS206" s="53" t="s">
        <v>245</v>
      </c>
      <c r="AT206" s="53"/>
      <c r="AU206" s="53"/>
      <c r="AV206" s="53"/>
      <c r="AW206" s="53"/>
      <c r="AX206" s="53"/>
      <c r="AY206" s="53"/>
      <c r="AZ206" s="53"/>
      <c r="BA206" s="53"/>
      <c r="BB206" s="53" t="s">
        <v>256</v>
      </c>
      <c r="BC206" s="53"/>
      <c r="BD206" s="53"/>
      <c r="BE206" s="53"/>
      <c r="BF206" s="53"/>
      <c r="BG206" s="53"/>
      <c r="BH206" s="53"/>
      <c r="BI206" s="53"/>
      <c r="BJ206" s="53"/>
      <c r="BK206" s="53" t="s">
        <v>261</v>
      </c>
      <c r="BL206" s="53"/>
      <c r="BM206" s="53"/>
      <c r="BN206" s="53"/>
      <c r="BO206" s="53"/>
      <c r="BP206" s="53"/>
      <c r="BQ206" s="53"/>
      <c r="BR206" s="53"/>
      <c r="BS206" s="53"/>
    </row>
    <row r="207" spans="1:79" ht="95.2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0"/>
      <c r="O207" s="51"/>
      <c r="P207" s="51"/>
      <c r="Q207" s="51"/>
      <c r="R207" s="51"/>
      <c r="S207" s="51"/>
      <c r="T207" s="51"/>
      <c r="U207" s="52"/>
      <c r="V207" s="50"/>
      <c r="W207" s="51"/>
      <c r="X207" s="51"/>
      <c r="Y207" s="51"/>
      <c r="Z207" s="52"/>
      <c r="AA207" s="94" t="s">
        <v>133</v>
      </c>
      <c r="AB207" s="94"/>
      <c r="AC207" s="94"/>
      <c r="AD207" s="94"/>
      <c r="AE207" s="94"/>
      <c r="AF207" s="94" t="s">
        <v>134</v>
      </c>
      <c r="AG207" s="94"/>
      <c r="AH207" s="94"/>
      <c r="AI207" s="94"/>
      <c r="AJ207" s="94" t="s">
        <v>133</v>
      </c>
      <c r="AK207" s="94"/>
      <c r="AL207" s="94"/>
      <c r="AM207" s="94"/>
      <c r="AN207" s="94"/>
      <c r="AO207" s="94" t="s">
        <v>134</v>
      </c>
      <c r="AP207" s="94"/>
      <c r="AQ207" s="94"/>
      <c r="AR207" s="94"/>
      <c r="AS207" s="94" t="s">
        <v>133</v>
      </c>
      <c r="AT207" s="94"/>
      <c r="AU207" s="94"/>
      <c r="AV207" s="94"/>
      <c r="AW207" s="94"/>
      <c r="AX207" s="94" t="s">
        <v>134</v>
      </c>
      <c r="AY207" s="94"/>
      <c r="AZ207" s="94"/>
      <c r="BA207" s="94"/>
      <c r="BB207" s="94" t="s">
        <v>133</v>
      </c>
      <c r="BC207" s="94"/>
      <c r="BD207" s="94"/>
      <c r="BE207" s="94"/>
      <c r="BF207" s="94"/>
      <c r="BG207" s="94" t="s">
        <v>134</v>
      </c>
      <c r="BH207" s="94"/>
      <c r="BI207" s="94"/>
      <c r="BJ207" s="94"/>
      <c r="BK207" s="94" t="s">
        <v>133</v>
      </c>
      <c r="BL207" s="94"/>
      <c r="BM207" s="94"/>
      <c r="BN207" s="94"/>
      <c r="BO207" s="94"/>
      <c r="BP207" s="94" t="s">
        <v>134</v>
      </c>
      <c r="BQ207" s="94"/>
      <c r="BR207" s="94"/>
      <c r="BS207" s="94"/>
    </row>
    <row r="208" spans="1:79" ht="15" customHeight="1">
      <c r="A208" s="53">
        <v>1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39">
        <v>2</v>
      </c>
      <c r="O208" s="40"/>
      <c r="P208" s="40"/>
      <c r="Q208" s="40"/>
      <c r="R208" s="40"/>
      <c r="S208" s="40"/>
      <c r="T208" s="40"/>
      <c r="U208" s="41"/>
      <c r="V208" s="53">
        <v>3</v>
      </c>
      <c r="W208" s="53"/>
      <c r="X208" s="53"/>
      <c r="Y208" s="53"/>
      <c r="Z208" s="53"/>
      <c r="AA208" s="53">
        <v>4</v>
      </c>
      <c r="AB208" s="53"/>
      <c r="AC208" s="53"/>
      <c r="AD208" s="53"/>
      <c r="AE208" s="53"/>
      <c r="AF208" s="53">
        <v>5</v>
      </c>
      <c r="AG208" s="53"/>
      <c r="AH208" s="53"/>
      <c r="AI208" s="53"/>
      <c r="AJ208" s="53">
        <v>6</v>
      </c>
      <c r="AK208" s="53"/>
      <c r="AL208" s="53"/>
      <c r="AM208" s="53"/>
      <c r="AN208" s="53"/>
      <c r="AO208" s="53">
        <v>7</v>
      </c>
      <c r="AP208" s="53"/>
      <c r="AQ208" s="53"/>
      <c r="AR208" s="53"/>
      <c r="AS208" s="53">
        <v>8</v>
      </c>
      <c r="AT208" s="53"/>
      <c r="AU208" s="53"/>
      <c r="AV208" s="53"/>
      <c r="AW208" s="53"/>
      <c r="AX208" s="53">
        <v>9</v>
      </c>
      <c r="AY208" s="53"/>
      <c r="AZ208" s="53"/>
      <c r="BA208" s="53"/>
      <c r="BB208" s="53">
        <v>10</v>
      </c>
      <c r="BC208" s="53"/>
      <c r="BD208" s="53"/>
      <c r="BE208" s="53"/>
      <c r="BF208" s="53"/>
      <c r="BG208" s="53">
        <v>11</v>
      </c>
      <c r="BH208" s="53"/>
      <c r="BI208" s="53"/>
      <c r="BJ208" s="53"/>
      <c r="BK208" s="53">
        <v>12</v>
      </c>
      <c r="BL208" s="53"/>
      <c r="BM208" s="53"/>
      <c r="BN208" s="53"/>
      <c r="BO208" s="53"/>
      <c r="BP208" s="53">
        <v>13</v>
      </c>
      <c r="BQ208" s="53"/>
      <c r="BR208" s="53"/>
      <c r="BS208" s="53"/>
    </row>
    <row r="209" spans="1:79" s="1" customFormat="1" ht="12" hidden="1" customHeight="1">
      <c r="A209" s="116" t="s">
        <v>146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83" t="s">
        <v>131</v>
      </c>
      <c r="O209" s="83"/>
      <c r="P209" s="83"/>
      <c r="Q209" s="83"/>
      <c r="R209" s="83"/>
      <c r="S209" s="83"/>
      <c r="T209" s="83"/>
      <c r="U209" s="83"/>
      <c r="V209" s="83" t="s">
        <v>132</v>
      </c>
      <c r="W209" s="83"/>
      <c r="X209" s="83"/>
      <c r="Y209" s="83"/>
      <c r="Z209" s="83"/>
      <c r="AA209" s="101" t="s">
        <v>65</v>
      </c>
      <c r="AB209" s="101"/>
      <c r="AC209" s="101"/>
      <c r="AD209" s="101"/>
      <c r="AE209" s="101"/>
      <c r="AF209" s="101" t="s">
        <v>66</v>
      </c>
      <c r="AG209" s="101"/>
      <c r="AH209" s="101"/>
      <c r="AI209" s="101"/>
      <c r="AJ209" s="101" t="s">
        <v>67</v>
      </c>
      <c r="AK209" s="101"/>
      <c r="AL209" s="101"/>
      <c r="AM209" s="101"/>
      <c r="AN209" s="101"/>
      <c r="AO209" s="101" t="s">
        <v>68</v>
      </c>
      <c r="AP209" s="101"/>
      <c r="AQ209" s="101"/>
      <c r="AR209" s="101"/>
      <c r="AS209" s="101" t="s">
        <v>58</v>
      </c>
      <c r="AT209" s="101"/>
      <c r="AU209" s="101"/>
      <c r="AV209" s="101"/>
      <c r="AW209" s="101"/>
      <c r="AX209" s="101" t="s">
        <v>59</v>
      </c>
      <c r="AY209" s="101"/>
      <c r="AZ209" s="101"/>
      <c r="BA209" s="101"/>
      <c r="BB209" s="101" t="s">
        <v>60</v>
      </c>
      <c r="BC209" s="101"/>
      <c r="BD209" s="101"/>
      <c r="BE209" s="101"/>
      <c r="BF209" s="101"/>
      <c r="BG209" s="101" t="s">
        <v>61</v>
      </c>
      <c r="BH209" s="101"/>
      <c r="BI209" s="101"/>
      <c r="BJ209" s="101"/>
      <c r="BK209" s="101" t="s">
        <v>62</v>
      </c>
      <c r="BL209" s="101"/>
      <c r="BM209" s="101"/>
      <c r="BN209" s="101"/>
      <c r="BO209" s="101"/>
      <c r="BP209" s="101" t="s">
        <v>63</v>
      </c>
      <c r="BQ209" s="101"/>
      <c r="BR209" s="101"/>
      <c r="BS209" s="101"/>
      <c r="CA209" s="1" t="s">
        <v>48</v>
      </c>
    </row>
    <row r="210" spans="1:79" s="25" customFormat="1" ht="38.25" customHeight="1">
      <c r="A210" s="60" t="s">
        <v>215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2"/>
      <c r="N210" s="57">
        <v>2019</v>
      </c>
      <c r="O210" s="58"/>
      <c r="P210" s="58"/>
      <c r="Q210" s="58"/>
      <c r="R210" s="58"/>
      <c r="S210" s="58"/>
      <c r="T210" s="58"/>
      <c r="U210" s="59"/>
      <c r="V210" s="121">
        <v>1486810</v>
      </c>
      <c r="W210" s="121"/>
      <c r="X210" s="121"/>
      <c r="Y210" s="121"/>
      <c r="Z210" s="121"/>
      <c r="AA210" s="121">
        <v>1486810</v>
      </c>
      <c r="AB210" s="121"/>
      <c r="AC210" s="121"/>
      <c r="AD210" s="121"/>
      <c r="AE210" s="121"/>
      <c r="AF210" s="121">
        <v>100</v>
      </c>
      <c r="AG210" s="121"/>
      <c r="AH210" s="121"/>
      <c r="AI210" s="121"/>
      <c r="AJ210" s="121">
        <v>0</v>
      </c>
      <c r="AK210" s="121"/>
      <c r="AL210" s="121"/>
      <c r="AM210" s="121"/>
      <c r="AN210" s="121"/>
      <c r="AO210" s="121">
        <v>0</v>
      </c>
      <c r="AP210" s="121"/>
      <c r="AQ210" s="121"/>
      <c r="AR210" s="121"/>
      <c r="AS210" s="121">
        <v>0</v>
      </c>
      <c r="AT210" s="121"/>
      <c r="AU210" s="121"/>
      <c r="AV210" s="121"/>
      <c r="AW210" s="121"/>
      <c r="AX210" s="121">
        <v>0</v>
      </c>
      <c r="AY210" s="121"/>
      <c r="AZ210" s="121"/>
      <c r="BA210" s="121"/>
      <c r="BB210" s="121">
        <v>0</v>
      </c>
      <c r="BC210" s="121"/>
      <c r="BD210" s="121"/>
      <c r="BE210" s="121"/>
      <c r="BF210" s="121"/>
      <c r="BG210" s="121">
        <v>0</v>
      </c>
      <c r="BH210" s="121"/>
      <c r="BI210" s="121"/>
      <c r="BJ210" s="121"/>
      <c r="BK210" s="121">
        <v>0</v>
      </c>
      <c r="BL210" s="121"/>
      <c r="BM210" s="121"/>
      <c r="BN210" s="121"/>
      <c r="BO210" s="121"/>
      <c r="BP210" s="117">
        <v>0</v>
      </c>
      <c r="BQ210" s="118"/>
      <c r="BR210" s="118"/>
      <c r="BS210" s="119"/>
      <c r="CA210" s="25" t="s">
        <v>49</v>
      </c>
    </row>
    <row r="211" spans="1:79" s="25" customFormat="1" ht="38.25" customHeight="1">
      <c r="A211" s="60" t="s">
        <v>216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2"/>
      <c r="N211" s="57">
        <v>2019</v>
      </c>
      <c r="O211" s="58"/>
      <c r="P211" s="58"/>
      <c r="Q211" s="58"/>
      <c r="R211" s="58"/>
      <c r="S211" s="58"/>
      <c r="T211" s="58"/>
      <c r="U211" s="59"/>
      <c r="V211" s="121">
        <v>612689</v>
      </c>
      <c r="W211" s="121"/>
      <c r="X211" s="121"/>
      <c r="Y211" s="121"/>
      <c r="Z211" s="121"/>
      <c r="AA211" s="121">
        <v>612689</v>
      </c>
      <c r="AB211" s="121"/>
      <c r="AC211" s="121"/>
      <c r="AD211" s="121"/>
      <c r="AE211" s="121"/>
      <c r="AF211" s="121">
        <v>100</v>
      </c>
      <c r="AG211" s="121"/>
      <c r="AH211" s="121"/>
      <c r="AI211" s="121"/>
      <c r="AJ211" s="121">
        <v>0</v>
      </c>
      <c r="AK211" s="121"/>
      <c r="AL211" s="121"/>
      <c r="AM211" s="121"/>
      <c r="AN211" s="121"/>
      <c r="AO211" s="121">
        <v>0</v>
      </c>
      <c r="AP211" s="121"/>
      <c r="AQ211" s="121"/>
      <c r="AR211" s="121"/>
      <c r="AS211" s="121">
        <v>0</v>
      </c>
      <c r="AT211" s="121"/>
      <c r="AU211" s="121"/>
      <c r="AV211" s="121"/>
      <c r="AW211" s="121"/>
      <c r="AX211" s="121">
        <v>0</v>
      </c>
      <c r="AY211" s="121"/>
      <c r="AZ211" s="121"/>
      <c r="BA211" s="121"/>
      <c r="BB211" s="121">
        <v>0</v>
      </c>
      <c r="BC211" s="121"/>
      <c r="BD211" s="121"/>
      <c r="BE211" s="121"/>
      <c r="BF211" s="121"/>
      <c r="BG211" s="121">
        <v>0</v>
      </c>
      <c r="BH211" s="121"/>
      <c r="BI211" s="121"/>
      <c r="BJ211" s="121"/>
      <c r="BK211" s="121">
        <v>0</v>
      </c>
      <c r="BL211" s="121"/>
      <c r="BM211" s="121"/>
      <c r="BN211" s="121"/>
      <c r="BO211" s="121"/>
      <c r="BP211" s="117">
        <v>0</v>
      </c>
      <c r="BQ211" s="118"/>
      <c r="BR211" s="118"/>
      <c r="BS211" s="119"/>
    </row>
    <row r="212" spans="1:79" s="25" customFormat="1" ht="51" customHeight="1">
      <c r="A212" s="60" t="s">
        <v>217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2"/>
      <c r="N212" s="57">
        <v>2019</v>
      </c>
      <c r="O212" s="58"/>
      <c r="P212" s="58"/>
      <c r="Q212" s="58"/>
      <c r="R212" s="58"/>
      <c r="S212" s="58"/>
      <c r="T212" s="58"/>
      <c r="U212" s="59"/>
      <c r="V212" s="121">
        <v>1418501</v>
      </c>
      <c r="W212" s="121"/>
      <c r="X212" s="121"/>
      <c r="Y212" s="121"/>
      <c r="Z212" s="121"/>
      <c r="AA212" s="121">
        <v>1418501</v>
      </c>
      <c r="AB212" s="121"/>
      <c r="AC212" s="121"/>
      <c r="AD212" s="121"/>
      <c r="AE212" s="121"/>
      <c r="AF212" s="121">
        <v>100</v>
      </c>
      <c r="AG212" s="121"/>
      <c r="AH212" s="121"/>
      <c r="AI212" s="121"/>
      <c r="AJ212" s="121">
        <v>0</v>
      </c>
      <c r="AK212" s="121"/>
      <c r="AL212" s="121"/>
      <c r="AM212" s="121"/>
      <c r="AN212" s="121"/>
      <c r="AO212" s="121">
        <v>0</v>
      </c>
      <c r="AP212" s="121"/>
      <c r="AQ212" s="121"/>
      <c r="AR212" s="121"/>
      <c r="AS212" s="121">
        <v>0</v>
      </c>
      <c r="AT212" s="121"/>
      <c r="AU212" s="121"/>
      <c r="AV212" s="121"/>
      <c r="AW212" s="121"/>
      <c r="AX212" s="121">
        <v>0</v>
      </c>
      <c r="AY212" s="121"/>
      <c r="AZ212" s="121"/>
      <c r="BA212" s="121"/>
      <c r="BB212" s="121">
        <v>0</v>
      </c>
      <c r="BC212" s="121"/>
      <c r="BD212" s="121"/>
      <c r="BE212" s="121"/>
      <c r="BF212" s="121"/>
      <c r="BG212" s="121">
        <v>0</v>
      </c>
      <c r="BH212" s="121"/>
      <c r="BI212" s="121"/>
      <c r="BJ212" s="121"/>
      <c r="BK212" s="121">
        <v>0</v>
      </c>
      <c r="BL212" s="121"/>
      <c r="BM212" s="121"/>
      <c r="BN212" s="121"/>
      <c r="BO212" s="121"/>
      <c r="BP212" s="117">
        <v>0</v>
      </c>
      <c r="BQ212" s="118"/>
      <c r="BR212" s="118"/>
      <c r="BS212" s="119"/>
    </row>
    <row r="213" spans="1:79" s="25" customFormat="1" ht="25.5" customHeight="1">
      <c r="A213" s="60" t="s">
        <v>218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2"/>
      <c r="N213" s="57">
        <v>2019</v>
      </c>
      <c r="O213" s="58"/>
      <c r="P213" s="58"/>
      <c r="Q213" s="58"/>
      <c r="R213" s="58"/>
      <c r="S213" s="58"/>
      <c r="T213" s="58"/>
      <c r="U213" s="59"/>
      <c r="V213" s="121">
        <v>67832</v>
      </c>
      <c r="W213" s="121"/>
      <c r="X213" s="121"/>
      <c r="Y213" s="121"/>
      <c r="Z213" s="121"/>
      <c r="AA213" s="121">
        <v>67832</v>
      </c>
      <c r="AB213" s="121"/>
      <c r="AC213" s="121"/>
      <c r="AD213" s="121"/>
      <c r="AE213" s="121"/>
      <c r="AF213" s="121">
        <v>100</v>
      </c>
      <c r="AG213" s="121"/>
      <c r="AH213" s="121"/>
      <c r="AI213" s="121"/>
      <c r="AJ213" s="121">
        <v>0</v>
      </c>
      <c r="AK213" s="121"/>
      <c r="AL213" s="121"/>
      <c r="AM213" s="121"/>
      <c r="AN213" s="121"/>
      <c r="AO213" s="121">
        <v>0</v>
      </c>
      <c r="AP213" s="121"/>
      <c r="AQ213" s="121"/>
      <c r="AR213" s="121"/>
      <c r="AS213" s="121">
        <v>0</v>
      </c>
      <c r="AT213" s="121"/>
      <c r="AU213" s="121"/>
      <c r="AV213" s="121"/>
      <c r="AW213" s="121"/>
      <c r="AX213" s="121">
        <v>0</v>
      </c>
      <c r="AY213" s="121"/>
      <c r="AZ213" s="121"/>
      <c r="BA213" s="121"/>
      <c r="BB213" s="121">
        <v>0</v>
      </c>
      <c r="BC213" s="121"/>
      <c r="BD213" s="121"/>
      <c r="BE213" s="121"/>
      <c r="BF213" s="121"/>
      <c r="BG213" s="121">
        <v>0</v>
      </c>
      <c r="BH213" s="121"/>
      <c r="BI213" s="121"/>
      <c r="BJ213" s="121"/>
      <c r="BK213" s="121">
        <v>0</v>
      </c>
      <c r="BL213" s="121"/>
      <c r="BM213" s="121"/>
      <c r="BN213" s="121"/>
      <c r="BO213" s="121"/>
      <c r="BP213" s="117">
        <v>0</v>
      </c>
      <c r="BQ213" s="118"/>
      <c r="BR213" s="118"/>
      <c r="BS213" s="119"/>
    </row>
    <row r="214" spans="1:79" s="25" customFormat="1" ht="38.25" customHeight="1">
      <c r="A214" s="60" t="s">
        <v>219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2"/>
      <c r="N214" s="57">
        <v>2020</v>
      </c>
      <c r="O214" s="58"/>
      <c r="P214" s="58"/>
      <c r="Q214" s="58"/>
      <c r="R214" s="58"/>
      <c r="S214" s="58"/>
      <c r="T214" s="58"/>
      <c r="U214" s="59"/>
      <c r="V214" s="121">
        <v>49000</v>
      </c>
      <c r="W214" s="121"/>
      <c r="X214" s="121"/>
      <c r="Y214" s="121"/>
      <c r="Z214" s="121"/>
      <c r="AA214" s="121">
        <v>0</v>
      </c>
      <c r="AB214" s="121"/>
      <c r="AC214" s="121"/>
      <c r="AD214" s="121"/>
      <c r="AE214" s="121"/>
      <c r="AF214" s="121">
        <v>0</v>
      </c>
      <c r="AG214" s="121"/>
      <c r="AH214" s="121"/>
      <c r="AI214" s="121"/>
      <c r="AJ214" s="121">
        <v>49000</v>
      </c>
      <c r="AK214" s="121"/>
      <c r="AL214" s="121"/>
      <c r="AM214" s="121"/>
      <c r="AN214" s="121"/>
      <c r="AO214" s="121">
        <v>100</v>
      </c>
      <c r="AP214" s="121"/>
      <c r="AQ214" s="121"/>
      <c r="AR214" s="121"/>
      <c r="AS214" s="121">
        <v>0</v>
      </c>
      <c r="AT214" s="121"/>
      <c r="AU214" s="121"/>
      <c r="AV214" s="121"/>
      <c r="AW214" s="121"/>
      <c r="AX214" s="121">
        <v>0</v>
      </c>
      <c r="AY214" s="121"/>
      <c r="AZ214" s="121"/>
      <c r="BA214" s="121"/>
      <c r="BB214" s="121">
        <v>0</v>
      </c>
      <c r="BC214" s="121"/>
      <c r="BD214" s="121"/>
      <c r="BE214" s="121"/>
      <c r="BF214" s="121"/>
      <c r="BG214" s="121">
        <v>0</v>
      </c>
      <c r="BH214" s="121"/>
      <c r="BI214" s="121"/>
      <c r="BJ214" s="121"/>
      <c r="BK214" s="121">
        <v>0</v>
      </c>
      <c r="BL214" s="121"/>
      <c r="BM214" s="121"/>
      <c r="BN214" s="121"/>
      <c r="BO214" s="121"/>
      <c r="BP214" s="117">
        <v>0</v>
      </c>
      <c r="BQ214" s="118"/>
      <c r="BR214" s="118"/>
      <c r="BS214" s="119"/>
    </row>
    <row r="215" spans="1:79" s="25" customFormat="1" ht="25.5" customHeight="1">
      <c r="A215" s="60" t="s">
        <v>220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2"/>
      <c r="N215" s="57">
        <v>2021</v>
      </c>
      <c r="O215" s="58"/>
      <c r="P215" s="58"/>
      <c r="Q215" s="58"/>
      <c r="R215" s="58"/>
      <c r="S215" s="58"/>
      <c r="T215" s="58"/>
      <c r="U215" s="59"/>
      <c r="V215" s="121">
        <v>510000</v>
      </c>
      <c r="W215" s="121"/>
      <c r="X215" s="121"/>
      <c r="Y215" s="121"/>
      <c r="Z215" s="121"/>
      <c r="AA215" s="121">
        <v>0</v>
      </c>
      <c r="AB215" s="121"/>
      <c r="AC215" s="121"/>
      <c r="AD215" s="121"/>
      <c r="AE215" s="121"/>
      <c r="AF215" s="121">
        <v>0</v>
      </c>
      <c r="AG215" s="121"/>
      <c r="AH215" s="121"/>
      <c r="AI215" s="121"/>
      <c r="AJ215" s="121">
        <v>0</v>
      </c>
      <c r="AK215" s="121"/>
      <c r="AL215" s="121"/>
      <c r="AM215" s="121"/>
      <c r="AN215" s="121"/>
      <c r="AO215" s="121">
        <v>0</v>
      </c>
      <c r="AP215" s="121"/>
      <c r="AQ215" s="121"/>
      <c r="AR215" s="121"/>
      <c r="AS215" s="121">
        <v>510000</v>
      </c>
      <c r="AT215" s="121"/>
      <c r="AU215" s="121"/>
      <c r="AV215" s="121"/>
      <c r="AW215" s="121"/>
      <c r="AX215" s="121">
        <v>100</v>
      </c>
      <c r="AY215" s="121"/>
      <c r="AZ215" s="121"/>
      <c r="BA215" s="121"/>
      <c r="BB215" s="121">
        <v>0</v>
      </c>
      <c r="BC215" s="121"/>
      <c r="BD215" s="121"/>
      <c r="BE215" s="121"/>
      <c r="BF215" s="121"/>
      <c r="BG215" s="121">
        <v>0</v>
      </c>
      <c r="BH215" s="121"/>
      <c r="BI215" s="121"/>
      <c r="BJ215" s="121"/>
      <c r="BK215" s="121">
        <v>0</v>
      </c>
      <c r="BL215" s="121"/>
      <c r="BM215" s="121"/>
      <c r="BN215" s="121"/>
      <c r="BO215" s="121"/>
      <c r="BP215" s="117">
        <v>0</v>
      </c>
      <c r="BQ215" s="118"/>
      <c r="BR215" s="118"/>
      <c r="BS215" s="119"/>
    </row>
    <row r="216" spans="1:79" s="6" customFormat="1" ht="12.75" customHeight="1">
      <c r="A216" s="77" t="s">
        <v>147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9"/>
      <c r="N216" s="74"/>
      <c r="O216" s="75"/>
      <c r="P216" s="75"/>
      <c r="Q216" s="75"/>
      <c r="R216" s="75"/>
      <c r="S216" s="75"/>
      <c r="T216" s="75"/>
      <c r="U216" s="76"/>
      <c r="V216" s="142"/>
      <c r="W216" s="142"/>
      <c r="X216" s="142"/>
      <c r="Y216" s="142"/>
      <c r="Z216" s="142"/>
      <c r="AA216" s="142">
        <v>3585832</v>
      </c>
      <c r="AB216" s="142"/>
      <c r="AC216" s="142"/>
      <c r="AD216" s="142"/>
      <c r="AE216" s="142"/>
      <c r="AF216" s="142"/>
      <c r="AG216" s="142"/>
      <c r="AH216" s="142"/>
      <c r="AI216" s="142"/>
      <c r="AJ216" s="142">
        <v>49000</v>
      </c>
      <c r="AK216" s="142"/>
      <c r="AL216" s="142"/>
      <c r="AM216" s="142"/>
      <c r="AN216" s="142"/>
      <c r="AO216" s="142"/>
      <c r="AP216" s="142"/>
      <c r="AQ216" s="142"/>
      <c r="AR216" s="142"/>
      <c r="AS216" s="142">
        <v>510000</v>
      </c>
      <c r="AT216" s="142"/>
      <c r="AU216" s="142"/>
      <c r="AV216" s="142"/>
      <c r="AW216" s="142"/>
      <c r="AX216" s="142"/>
      <c r="AY216" s="142"/>
      <c r="AZ216" s="142"/>
      <c r="BA216" s="142"/>
      <c r="BB216" s="142">
        <v>0</v>
      </c>
      <c r="BC216" s="142"/>
      <c r="BD216" s="142"/>
      <c r="BE216" s="142"/>
      <c r="BF216" s="142"/>
      <c r="BG216" s="142"/>
      <c r="BH216" s="142"/>
      <c r="BI216" s="142"/>
      <c r="BJ216" s="142"/>
      <c r="BK216" s="142">
        <v>0</v>
      </c>
      <c r="BL216" s="142"/>
      <c r="BM216" s="142"/>
      <c r="BN216" s="142"/>
      <c r="BO216" s="142"/>
      <c r="BP216" s="139"/>
      <c r="BQ216" s="140"/>
      <c r="BR216" s="140"/>
      <c r="BS216" s="141"/>
    </row>
    <row r="219" spans="1:79" ht="35.25" customHeight="1">
      <c r="A219" s="33" t="s">
        <v>269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</row>
    <row r="220" spans="1:79" ht="45" customHeight="1">
      <c r="A220" s="34" t="s">
        <v>225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28.5" customHeight="1">
      <c r="A223" s="120" t="s">
        <v>252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</row>
    <row r="224" spans="1:79" ht="14.25" customHeight="1">
      <c r="A224" s="33" t="s">
        <v>236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</row>
    <row r="225" spans="1:79" ht="15" customHeight="1">
      <c r="A225" s="46" t="s">
        <v>234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:79" ht="42.95" customHeight="1">
      <c r="A226" s="94" t="s">
        <v>135</v>
      </c>
      <c r="B226" s="94"/>
      <c r="C226" s="94"/>
      <c r="D226" s="94"/>
      <c r="E226" s="94"/>
      <c r="F226" s="94"/>
      <c r="G226" s="53" t="s">
        <v>19</v>
      </c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 t="s">
        <v>15</v>
      </c>
      <c r="U226" s="53"/>
      <c r="V226" s="53"/>
      <c r="W226" s="53"/>
      <c r="X226" s="53"/>
      <c r="Y226" s="53"/>
      <c r="Z226" s="53" t="s">
        <v>14</v>
      </c>
      <c r="AA226" s="53"/>
      <c r="AB226" s="53"/>
      <c r="AC226" s="53"/>
      <c r="AD226" s="53"/>
      <c r="AE226" s="53" t="s">
        <v>136</v>
      </c>
      <c r="AF226" s="53"/>
      <c r="AG226" s="53"/>
      <c r="AH226" s="53"/>
      <c r="AI226" s="53"/>
      <c r="AJ226" s="53"/>
      <c r="AK226" s="53" t="s">
        <v>137</v>
      </c>
      <c r="AL226" s="53"/>
      <c r="AM226" s="53"/>
      <c r="AN226" s="53"/>
      <c r="AO226" s="53"/>
      <c r="AP226" s="53"/>
      <c r="AQ226" s="53" t="s">
        <v>138</v>
      </c>
      <c r="AR226" s="53"/>
      <c r="AS226" s="53"/>
      <c r="AT226" s="53"/>
      <c r="AU226" s="53"/>
      <c r="AV226" s="53"/>
      <c r="AW226" s="53" t="s">
        <v>98</v>
      </c>
      <c r="AX226" s="53"/>
      <c r="AY226" s="53"/>
      <c r="AZ226" s="53"/>
      <c r="BA226" s="53"/>
      <c r="BB226" s="53"/>
      <c r="BC226" s="53"/>
      <c r="BD226" s="53"/>
      <c r="BE226" s="53"/>
      <c r="BF226" s="53"/>
      <c r="BG226" s="53" t="s">
        <v>139</v>
      </c>
      <c r="BH226" s="53"/>
      <c r="BI226" s="53"/>
      <c r="BJ226" s="53"/>
      <c r="BK226" s="53"/>
      <c r="BL226" s="53"/>
    </row>
    <row r="227" spans="1:79" ht="39.950000000000003" customHeight="1">
      <c r="A227" s="94"/>
      <c r="B227" s="94"/>
      <c r="C227" s="94"/>
      <c r="D227" s="94"/>
      <c r="E227" s="94"/>
      <c r="F227" s="94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 t="s">
        <v>17</v>
      </c>
      <c r="AX227" s="53"/>
      <c r="AY227" s="53"/>
      <c r="AZ227" s="53"/>
      <c r="BA227" s="53"/>
      <c r="BB227" s="53" t="s">
        <v>16</v>
      </c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</row>
    <row r="228" spans="1:79" ht="15" customHeight="1">
      <c r="A228" s="53">
        <v>1</v>
      </c>
      <c r="B228" s="53"/>
      <c r="C228" s="53"/>
      <c r="D228" s="53"/>
      <c r="E228" s="53"/>
      <c r="F228" s="53"/>
      <c r="G228" s="53">
        <v>2</v>
      </c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>
        <v>3</v>
      </c>
      <c r="U228" s="53"/>
      <c r="V228" s="53"/>
      <c r="W228" s="53"/>
      <c r="X228" s="53"/>
      <c r="Y228" s="53"/>
      <c r="Z228" s="53">
        <v>4</v>
      </c>
      <c r="AA228" s="53"/>
      <c r="AB228" s="53"/>
      <c r="AC228" s="53"/>
      <c r="AD228" s="53"/>
      <c r="AE228" s="53">
        <v>5</v>
      </c>
      <c r="AF228" s="53"/>
      <c r="AG228" s="53"/>
      <c r="AH228" s="53"/>
      <c r="AI228" s="53"/>
      <c r="AJ228" s="53"/>
      <c r="AK228" s="53">
        <v>6</v>
      </c>
      <c r="AL228" s="53"/>
      <c r="AM228" s="53"/>
      <c r="AN228" s="53"/>
      <c r="AO228" s="53"/>
      <c r="AP228" s="53"/>
      <c r="AQ228" s="53">
        <v>7</v>
      </c>
      <c r="AR228" s="53"/>
      <c r="AS228" s="53"/>
      <c r="AT228" s="53"/>
      <c r="AU228" s="53"/>
      <c r="AV228" s="53"/>
      <c r="AW228" s="53">
        <v>8</v>
      </c>
      <c r="AX228" s="53"/>
      <c r="AY228" s="53"/>
      <c r="AZ228" s="53"/>
      <c r="BA228" s="53"/>
      <c r="BB228" s="53">
        <v>9</v>
      </c>
      <c r="BC228" s="53"/>
      <c r="BD228" s="53"/>
      <c r="BE228" s="53"/>
      <c r="BF228" s="53"/>
      <c r="BG228" s="53">
        <v>10</v>
      </c>
      <c r="BH228" s="53"/>
      <c r="BI228" s="53"/>
      <c r="BJ228" s="53"/>
      <c r="BK228" s="53"/>
      <c r="BL228" s="53"/>
    </row>
    <row r="229" spans="1:79" s="1" customFormat="1" ht="12" hidden="1" customHeight="1">
      <c r="A229" s="83" t="s">
        <v>64</v>
      </c>
      <c r="B229" s="83"/>
      <c r="C229" s="83"/>
      <c r="D229" s="83"/>
      <c r="E229" s="83"/>
      <c r="F229" s="83"/>
      <c r="G229" s="116" t="s">
        <v>57</v>
      </c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01" t="s">
        <v>80</v>
      </c>
      <c r="U229" s="101"/>
      <c r="V229" s="101"/>
      <c r="W229" s="101"/>
      <c r="X229" s="101"/>
      <c r="Y229" s="101"/>
      <c r="Z229" s="101" t="s">
        <v>81</v>
      </c>
      <c r="AA229" s="101"/>
      <c r="AB229" s="101"/>
      <c r="AC229" s="101"/>
      <c r="AD229" s="101"/>
      <c r="AE229" s="101" t="s">
        <v>82</v>
      </c>
      <c r="AF229" s="101"/>
      <c r="AG229" s="101"/>
      <c r="AH229" s="101"/>
      <c r="AI229" s="101"/>
      <c r="AJ229" s="101"/>
      <c r="AK229" s="101" t="s">
        <v>83</v>
      </c>
      <c r="AL229" s="101"/>
      <c r="AM229" s="101"/>
      <c r="AN229" s="101"/>
      <c r="AO229" s="101"/>
      <c r="AP229" s="101"/>
      <c r="AQ229" s="122" t="s">
        <v>99</v>
      </c>
      <c r="AR229" s="101"/>
      <c r="AS229" s="101"/>
      <c r="AT229" s="101"/>
      <c r="AU229" s="101"/>
      <c r="AV229" s="101"/>
      <c r="AW229" s="101" t="s">
        <v>84</v>
      </c>
      <c r="AX229" s="101"/>
      <c r="AY229" s="101"/>
      <c r="AZ229" s="101"/>
      <c r="BA229" s="101"/>
      <c r="BB229" s="101" t="s">
        <v>85</v>
      </c>
      <c r="BC229" s="101"/>
      <c r="BD229" s="101"/>
      <c r="BE229" s="101"/>
      <c r="BF229" s="101"/>
      <c r="BG229" s="122" t="s">
        <v>100</v>
      </c>
      <c r="BH229" s="101"/>
      <c r="BI229" s="101"/>
      <c r="BJ229" s="101"/>
      <c r="BK229" s="101"/>
      <c r="BL229" s="101"/>
      <c r="CA229" s="1" t="s">
        <v>50</v>
      </c>
    </row>
    <row r="230" spans="1:79" s="6" customFormat="1" ht="12.75" customHeight="1">
      <c r="A230" s="123"/>
      <c r="B230" s="123"/>
      <c r="C230" s="123"/>
      <c r="D230" s="123"/>
      <c r="E230" s="123"/>
      <c r="F230" s="123"/>
      <c r="G230" s="124" t="s">
        <v>147</v>
      </c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>
        <f>IF(ISNUMBER(AK230),AK230,0)-IF(ISNUMBER(AE230),AE230,0)</f>
        <v>0</v>
      </c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>
        <f>IF(ISNUMBER(Z230),Z230,0)+IF(ISNUMBER(AK230),AK230,0)</f>
        <v>0</v>
      </c>
      <c r="BH230" s="106"/>
      <c r="BI230" s="106"/>
      <c r="BJ230" s="106"/>
      <c r="BK230" s="106"/>
      <c r="BL230" s="106"/>
      <c r="CA230" s="6" t="s">
        <v>51</v>
      </c>
    </row>
    <row r="232" spans="1:79" ht="14.25" customHeight="1">
      <c r="A232" s="33" t="s">
        <v>253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</row>
    <row r="233" spans="1:79" ht="15" customHeight="1">
      <c r="A233" s="46" t="s">
        <v>234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</row>
    <row r="234" spans="1:79" ht="18" customHeight="1">
      <c r="A234" s="53" t="s">
        <v>135</v>
      </c>
      <c r="B234" s="53"/>
      <c r="C234" s="53"/>
      <c r="D234" s="53"/>
      <c r="E234" s="53"/>
      <c r="F234" s="53"/>
      <c r="G234" s="53" t="s">
        <v>19</v>
      </c>
      <c r="H234" s="53"/>
      <c r="I234" s="53"/>
      <c r="J234" s="53"/>
      <c r="K234" s="53"/>
      <c r="L234" s="53"/>
      <c r="M234" s="53"/>
      <c r="N234" s="53"/>
      <c r="O234" s="53"/>
      <c r="P234" s="53"/>
      <c r="Q234" s="53" t="s">
        <v>240</v>
      </c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 t="s">
        <v>250</v>
      </c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</row>
    <row r="235" spans="1:79" ht="42.9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 t="s">
        <v>140</v>
      </c>
      <c r="R235" s="53"/>
      <c r="S235" s="53"/>
      <c r="T235" s="53"/>
      <c r="U235" s="53"/>
      <c r="V235" s="94" t="s">
        <v>141</v>
      </c>
      <c r="W235" s="94"/>
      <c r="X235" s="94"/>
      <c r="Y235" s="94"/>
      <c r="Z235" s="53" t="s">
        <v>142</v>
      </c>
      <c r="AA235" s="53"/>
      <c r="AB235" s="53"/>
      <c r="AC235" s="53"/>
      <c r="AD235" s="53"/>
      <c r="AE235" s="53"/>
      <c r="AF235" s="53"/>
      <c r="AG235" s="53"/>
      <c r="AH235" s="53"/>
      <c r="AI235" s="53"/>
      <c r="AJ235" s="53" t="s">
        <v>143</v>
      </c>
      <c r="AK235" s="53"/>
      <c r="AL235" s="53"/>
      <c r="AM235" s="53"/>
      <c r="AN235" s="53"/>
      <c r="AO235" s="53" t="s">
        <v>20</v>
      </c>
      <c r="AP235" s="53"/>
      <c r="AQ235" s="53"/>
      <c r="AR235" s="53"/>
      <c r="AS235" s="53"/>
      <c r="AT235" s="94" t="s">
        <v>144</v>
      </c>
      <c r="AU235" s="94"/>
      <c r="AV235" s="94"/>
      <c r="AW235" s="94"/>
      <c r="AX235" s="53" t="s">
        <v>142</v>
      </c>
      <c r="AY235" s="53"/>
      <c r="AZ235" s="53"/>
      <c r="BA235" s="53"/>
      <c r="BB235" s="53"/>
      <c r="BC235" s="53"/>
      <c r="BD235" s="53"/>
      <c r="BE235" s="53"/>
      <c r="BF235" s="53"/>
      <c r="BG235" s="53"/>
      <c r="BH235" s="53" t="s">
        <v>145</v>
      </c>
      <c r="BI235" s="53"/>
      <c r="BJ235" s="53"/>
      <c r="BK235" s="53"/>
      <c r="BL235" s="53"/>
    </row>
    <row r="236" spans="1:79" ht="63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94"/>
      <c r="W236" s="94"/>
      <c r="X236" s="94"/>
      <c r="Y236" s="94"/>
      <c r="Z236" s="53" t="s">
        <v>17</v>
      </c>
      <c r="AA236" s="53"/>
      <c r="AB236" s="53"/>
      <c r="AC236" s="53"/>
      <c r="AD236" s="53"/>
      <c r="AE236" s="53" t="s">
        <v>16</v>
      </c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94"/>
      <c r="AU236" s="94"/>
      <c r="AV236" s="94"/>
      <c r="AW236" s="94"/>
      <c r="AX236" s="53" t="s">
        <v>17</v>
      </c>
      <c r="AY236" s="53"/>
      <c r="AZ236" s="53"/>
      <c r="BA236" s="53"/>
      <c r="BB236" s="53"/>
      <c r="BC236" s="53" t="s">
        <v>16</v>
      </c>
      <c r="BD236" s="53"/>
      <c r="BE236" s="53"/>
      <c r="BF236" s="53"/>
      <c r="BG236" s="53"/>
      <c r="BH236" s="53"/>
      <c r="BI236" s="53"/>
      <c r="BJ236" s="53"/>
      <c r="BK236" s="53"/>
      <c r="BL236" s="53"/>
    </row>
    <row r="237" spans="1:79" ht="15" customHeight="1">
      <c r="A237" s="53">
        <v>1</v>
      </c>
      <c r="B237" s="53"/>
      <c r="C237" s="53"/>
      <c r="D237" s="53"/>
      <c r="E237" s="53"/>
      <c r="F237" s="53"/>
      <c r="G237" s="53">
        <v>2</v>
      </c>
      <c r="H237" s="53"/>
      <c r="I237" s="53"/>
      <c r="J237" s="53"/>
      <c r="K237" s="53"/>
      <c r="L237" s="53"/>
      <c r="M237" s="53"/>
      <c r="N237" s="53"/>
      <c r="O237" s="53"/>
      <c r="P237" s="53"/>
      <c r="Q237" s="53">
        <v>3</v>
      </c>
      <c r="R237" s="53"/>
      <c r="S237" s="53"/>
      <c r="T237" s="53"/>
      <c r="U237" s="53"/>
      <c r="V237" s="53">
        <v>4</v>
      </c>
      <c r="W237" s="53"/>
      <c r="X237" s="53"/>
      <c r="Y237" s="53"/>
      <c r="Z237" s="53">
        <v>5</v>
      </c>
      <c r="AA237" s="53"/>
      <c r="AB237" s="53"/>
      <c r="AC237" s="53"/>
      <c r="AD237" s="53"/>
      <c r="AE237" s="53">
        <v>6</v>
      </c>
      <c r="AF237" s="53"/>
      <c r="AG237" s="53"/>
      <c r="AH237" s="53"/>
      <c r="AI237" s="53"/>
      <c r="AJ237" s="53">
        <v>7</v>
      </c>
      <c r="AK237" s="53"/>
      <c r="AL237" s="53"/>
      <c r="AM237" s="53"/>
      <c r="AN237" s="53"/>
      <c r="AO237" s="53">
        <v>8</v>
      </c>
      <c r="AP237" s="53"/>
      <c r="AQ237" s="53"/>
      <c r="AR237" s="53"/>
      <c r="AS237" s="53"/>
      <c r="AT237" s="53">
        <v>9</v>
      </c>
      <c r="AU237" s="53"/>
      <c r="AV237" s="53"/>
      <c r="AW237" s="53"/>
      <c r="AX237" s="53">
        <v>10</v>
      </c>
      <c r="AY237" s="53"/>
      <c r="AZ237" s="53"/>
      <c r="BA237" s="53"/>
      <c r="BB237" s="53"/>
      <c r="BC237" s="53">
        <v>11</v>
      </c>
      <c r="BD237" s="53"/>
      <c r="BE237" s="53"/>
      <c r="BF237" s="53"/>
      <c r="BG237" s="53"/>
      <c r="BH237" s="53">
        <v>12</v>
      </c>
      <c r="BI237" s="53"/>
      <c r="BJ237" s="53"/>
      <c r="BK237" s="53"/>
      <c r="BL237" s="53"/>
    </row>
    <row r="238" spans="1:79" s="1" customFormat="1" ht="12" hidden="1" customHeight="1">
      <c r="A238" s="83" t="s">
        <v>64</v>
      </c>
      <c r="B238" s="83"/>
      <c r="C238" s="83"/>
      <c r="D238" s="83"/>
      <c r="E238" s="83"/>
      <c r="F238" s="83"/>
      <c r="G238" s="116" t="s">
        <v>57</v>
      </c>
      <c r="H238" s="116"/>
      <c r="I238" s="116"/>
      <c r="J238" s="116"/>
      <c r="K238" s="116"/>
      <c r="L238" s="116"/>
      <c r="M238" s="116"/>
      <c r="N238" s="116"/>
      <c r="O238" s="116"/>
      <c r="P238" s="116"/>
      <c r="Q238" s="101" t="s">
        <v>80</v>
      </c>
      <c r="R238" s="101"/>
      <c r="S238" s="101"/>
      <c r="T238" s="101"/>
      <c r="U238" s="101"/>
      <c r="V238" s="101" t="s">
        <v>81</v>
      </c>
      <c r="W238" s="101"/>
      <c r="X238" s="101"/>
      <c r="Y238" s="101"/>
      <c r="Z238" s="101" t="s">
        <v>82</v>
      </c>
      <c r="AA238" s="101"/>
      <c r="AB238" s="101"/>
      <c r="AC238" s="101"/>
      <c r="AD238" s="101"/>
      <c r="AE238" s="101" t="s">
        <v>83</v>
      </c>
      <c r="AF238" s="101"/>
      <c r="AG238" s="101"/>
      <c r="AH238" s="101"/>
      <c r="AI238" s="101"/>
      <c r="AJ238" s="122" t="s">
        <v>101</v>
      </c>
      <c r="AK238" s="101"/>
      <c r="AL238" s="101"/>
      <c r="AM238" s="101"/>
      <c r="AN238" s="101"/>
      <c r="AO238" s="101" t="s">
        <v>84</v>
      </c>
      <c r="AP238" s="101"/>
      <c r="AQ238" s="101"/>
      <c r="AR238" s="101"/>
      <c r="AS238" s="101"/>
      <c r="AT238" s="122" t="s">
        <v>102</v>
      </c>
      <c r="AU238" s="101"/>
      <c r="AV238" s="101"/>
      <c r="AW238" s="101"/>
      <c r="AX238" s="101" t="s">
        <v>85</v>
      </c>
      <c r="AY238" s="101"/>
      <c r="AZ238" s="101"/>
      <c r="BA238" s="101"/>
      <c r="BB238" s="101"/>
      <c r="BC238" s="101" t="s">
        <v>86</v>
      </c>
      <c r="BD238" s="101"/>
      <c r="BE238" s="101"/>
      <c r="BF238" s="101"/>
      <c r="BG238" s="101"/>
      <c r="BH238" s="122" t="s">
        <v>101</v>
      </c>
      <c r="BI238" s="101"/>
      <c r="BJ238" s="101"/>
      <c r="BK238" s="101"/>
      <c r="BL238" s="101"/>
      <c r="CA238" s="1" t="s">
        <v>52</v>
      </c>
    </row>
    <row r="239" spans="1:79" s="6" customFormat="1" ht="12.75" customHeight="1">
      <c r="A239" s="123"/>
      <c r="B239" s="123"/>
      <c r="C239" s="123"/>
      <c r="D239" s="123"/>
      <c r="E239" s="123"/>
      <c r="F239" s="123"/>
      <c r="G239" s="124" t="s">
        <v>147</v>
      </c>
      <c r="H239" s="124"/>
      <c r="I239" s="124"/>
      <c r="J239" s="124"/>
      <c r="K239" s="124"/>
      <c r="L239" s="124"/>
      <c r="M239" s="124"/>
      <c r="N239" s="124"/>
      <c r="O239" s="124"/>
      <c r="P239" s="124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>
        <f>IF(ISNUMBER(Q239),Q239,0)-IF(ISNUMBER(Z239),Z239,0)</f>
        <v>0</v>
      </c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>
        <f>IF(ISNUMBER(V239),V239,0)-IF(ISNUMBER(Z239),Z239,0)-IF(ISNUMBER(AE239),AE239,0)</f>
        <v>0</v>
      </c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>
        <f>IF(ISNUMBER(AO239),AO239,0)-IF(ISNUMBER(AX239),AX239,0)</f>
        <v>0</v>
      </c>
      <c r="BI239" s="106"/>
      <c r="BJ239" s="106"/>
      <c r="BK239" s="106"/>
      <c r="BL239" s="106"/>
      <c r="CA239" s="6" t="s">
        <v>53</v>
      </c>
    </row>
    <row r="241" spans="1:79" ht="14.25" customHeight="1">
      <c r="A241" s="33" t="s">
        <v>241</v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</row>
    <row r="242" spans="1:79" ht="15" customHeight="1">
      <c r="A242" s="46" t="s">
        <v>234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</row>
    <row r="243" spans="1:79" ht="42.95" customHeight="1">
      <c r="A243" s="94" t="s">
        <v>135</v>
      </c>
      <c r="B243" s="94"/>
      <c r="C243" s="94"/>
      <c r="D243" s="94"/>
      <c r="E243" s="94"/>
      <c r="F243" s="94"/>
      <c r="G243" s="53" t="s">
        <v>19</v>
      </c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 t="s">
        <v>15</v>
      </c>
      <c r="U243" s="53"/>
      <c r="V243" s="53"/>
      <c r="W243" s="53"/>
      <c r="X243" s="53"/>
      <c r="Y243" s="53"/>
      <c r="Z243" s="53" t="s">
        <v>14</v>
      </c>
      <c r="AA243" s="53"/>
      <c r="AB243" s="53"/>
      <c r="AC243" s="53"/>
      <c r="AD243" s="53"/>
      <c r="AE243" s="53" t="s">
        <v>237</v>
      </c>
      <c r="AF243" s="53"/>
      <c r="AG243" s="53"/>
      <c r="AH243" s="53"/>
      <c r="AI243" s="53"/>
      <c r="AJ243" s="53"/>
      <c r="AK243" s="53" t="s">
        <v>242</v>
      </c>
      <c r="AL243" s="53"/>
      <c r="AM243" s="53"/>
      <c r="AN243" s="53"/>
      <c r="AO243" s="53"/>
      <c r="AP243" s="53"/>
      <c r="AQ243" s="53" t="s">
        <v>254</v>
      </c>
      <c r="AR243" s="53"/>
      <c r="AS243" s="53"/>
      <c r="AT243" s="53"/>
      <c r="AU243" s="53"/>
      <c r="AV243" s="53"/>
      <c r="AW243" s="53" t="s">
        <v>18</v>
      </c>
      <c r="AX243" s="53"/>
      <c r="AY243" s="53"/>
      <c r="AZ243" s="53"/>
      <c r="BA243" s="53"/>
      <c r="BB243" s="53"/>
      <c r="BC243" s="53"/>
      <c r="BD243" s="53"/>
      <c r="BE243" s="53" t="s">
        <v>156</v>
      </c>
      <c r="BF243" s="53"/>
      <c r="BG243" s="53"/>
      <c r="BH243" s="53"/>
      <c r="BI243" s="53"/>
      <c r="BJ243" s="53"/>
      <c r="BK243" s="53"/>
      <c r="BL243" s="53"/>
    </row>
    <row r="244" spans="1:79" ht="21.75" customHeight="1">
      <c r="A244" s="94"/>
      <c r="B244" s="94"/>
      <c r="C244" s="94"/>
      <c r="D244" s="94"/>
      <c r="E244" s="94"/>
      <c r="F244" s="94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</row>
    <row r="245" spans="1:79" ht="15" customHeight="1">
      <c r="A245" s="53">
        <v>1</v>
      </c>
      <c r="B245" s="53"/>
      <c r="C245" s="53"/>
      <c r="D245" s="53"/>
      <c r="E245" s="53"/>
      <c r="F245" s="53"/>
      <c r="G245" s="53">
        <v>2</v>
      </c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>
        <v>3</v>
      </c>
      <c r="U245" s="53"/>
      <c r="V245" s="53"/>
      <c r="W245" s="53"/>
      <c r="X245" s="53"/>
      <c r="Y245" s="53"/>
      <c r="Z245" s="53">
        <v>4</v>
      </c>
      <c r="AA245" s="53"/>
      <c r="AB245" s="53"/>
      <c r="AC245" s="53"/>
      <c r="AD245" s="53"/>
      <c r="AE245" s="53">
        <v>5</v>
      </c>
      <c r="AF245" s="53"/>
      <c r="AG245" s="53"/>
      <c r="AH245" s="53"/>
      <c r="AI245" s="53"/>
      <c r="AJ245" s="53"/>
      <c r="AK245" s="53">
        <v>6</v>
      </c>
      <c r="AL245" s="53"/>
      <c r="AM245" s="53"/>
      <c r="AN245" s="53"/>
      <c r="AO245" s="53"/>
      <c r="AP245" s="53"/>
      <c r="AQ245" s="53">
        <v>7</v>
      </c>
      <c r="AR245" s="53"/>
      <c r="AS245" s="53"/>
      <c r="AT245" s="53"/>
      <c r="AU245" s="53"/>
      <c r="AV245" s="53"/>
      <c r="AW245" s="83">
        <v>8</v>
      </c>
      <c r="AX245" s="83"/>
      <c r="AY245" s="83"/>
      <c r="AZ245" s="83"/>
      <c r="BA245" s="83"/>
      <c r="BB245" s="83"/>
      <c r="BC245" s="83"/>
      <c r="BD245" s="83"/>
      <c r="BE245" s="83">
        <v>9</v>
      </c>
      <c r="BF245" s="83"/>
      <c r="BG245" s="83"/>
      <c r="BH245" s="83"/>
      <c r="BI245" s="83"/>
      <c r="BJ245" s="83"/>
      <c r="BK245" s="83"/>
      <c r="BL245" s="83"/>
    </row>
    <row r="246" spans="1:79" s="1" customFormat="1" ht="18.75" hidden="1" customHeight="1">
      <c r="A246" s="83" t="s">
        <v>64</v>
      </c>
      <c r="B246" s="83"/>
      <c r="C246" s="83"/>
      <c r="D246" s="83"/>
      <c r="E246" s="83"/>
      <c r="F246" s="83"/>
      <c r="G246" s="116" t="s">
        <v>57</v>
      </c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01" t="s">
        <v>80</v>
      </c>
      <c r="U246" s="101"/>
      <c r="V246" s="101"/>
      <c r="W246" s="101"/>
      <c r="X246" s="101"/>
      <c r="Y246" s="101"/>
      <c r="Z246" s="101" t="s">
        <v>81</v>
      </c>
      <c r="AA246" s="101"/>
      <c r="AB246" s="101"/>
      <c r="AC246" s="101"/>
      <c r="AD246" s="101"/>
      <c r="AE246" s="101" t="s">
        <v>82</v>
      </c>
      <c r="AF246" s="101"/>
      <c r="AG246" s="101"/>
      <c r="AH246" s="101"/>
      <c r="AI246" s="101"/>
      <c r="AJ246" s="101"/>
      <c r="AK246" s="101" t="s">
        <v>83</v>
      </c>
      <c r="AL246" s="101"/>
      <c r="AM246" s="101"/>
      <c r="AN246" s="101"/>
      <c r="AO246" s="101"/>
      <c r="AP246" s="101"/>
      <c r="AQ246" s="101" t="s">
        <v>84</v>
      </c>
      <c r="AR246" s="101"/>
      <c r="AS246" s="101"/>
      <c r="AT246" s="101"/>
      <c r="AU246" s="101"/>
      <c r="AV246" s="101"/>
      <c r="AW246" s="116" t="s">
        <v>87</v>
      </c>
      <c r="AX246" s="116"/>
      <c r="AY246" s="116"/>
      <c r="AZ246" s="116"/>
      <c r="BA246" s="116"/>
      <c r="BB246" s="116"/>
      <c r="BC246" s="116"/>
      <c r="BD246" s="116"/>
      <c r="BE246" s="116" t="s">
        <v>88</v>
      </c>
      <c r="BF246" s="116"/>
      <c r="BG246" s="116"/>
      <c r="BH246" s="116"/>
      <c r="BI246" s="116"/>
      <c r="BJ246" s="116"/>
      <c r="BK246" s="116"/>
      <c r="BL246" s="116"/>
      <c r="CA246" s="1" t="s">
        <v>54</v>
      </c>
    </row>
    <row r="247" spans="1:79" s="6" customFormat="1" ht="12.75" customHeight="1">
      <c r="A247" s="123"/>
      <c r="B247" s="123"/>
      <c r="C247" s="123"/>
      <c r="D247" s="123"/>
      <c r="E247" s="123"/>
      <c r="F247" s="123"/>
      <c r="G247" s="124" t="s">
        <v>147</v>
      </c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CA247" s="6" t="s">
        <v>55</v>
      </c>
    </row>
    <row r="249" spans="1:79" ht="14.25" customHeight="1">
      <c r="A249" s="33" t="s">
        <v>255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</row>
    <row r="250" spans="1:79" ht="15" customHeight="1">
      <c r="A250" s="34" t="s">
        <v>221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</row>
    <row r="251" spans="1:79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3" spans="1:79" ht="14.25">
      <c r="A253" s="33" t="s">
        <v>270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</row>
    <row r="254" spans="1:79" ht="14.25">
      <c r="A254" s="33" t="s">
        <v>243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</row>
    <row r="255" spans="1:79" ht="30" customHeight="1">
      <c r="A255" s="34" t="s">
        <v>226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</row>
    <row r="256" spans="1:79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9" spans="1:58" ht="18.95" customHeight="1">
      <c r="A259" s="125" t="s">
        <v>229</v>
      </c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22"/>
      <c r="AC259" s="22"/>
      <c r="AD259" s="22"/>
      <c r="AE259" s="22"/>
      <c r="AF259" s="22"/>
      <c r="AG259" s="22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22"/>
      <c r="AR259" s="22"/>
      <c r="AS259" s="22"/>
      <c r="AT259" s="22"/>
      <c r="AU259" s="130" t="s">
        <v>231</v>
      </c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</row>
    <row r="260" spans="1:58" ht="12.75" customHeight="1">
      <c r="AB260" s="23"/>
      <c r="AC260" s="23"/>
      <c r="AD260" s="23"/>
      <c r="AE260" s="23"/>
      <c r="AF260" s="23"/>
      <c r="AG260" s="23"/>
      <c r="AH260" s="128" t="s">
        <v>1</v>
      </c>
      <c r="AI260" s="128"/>
      <c r="AJ260" s="128"/>
      <c r="AK260" s="128"/>
      <c r="AL260" s="128"/>
      <c r="AM260" s="128"/>
      <c r="AN260" s="128"/>
      <c r="AO260" s="128"/>
      <c r="AP260" s="128"/>
      <c r="AQ260" s="23"/>
      <c r="AR260" s="23"/>
      <c r="AS260" s="23"/>
      <c r="AT260" s="23"/>
      <c r="AU260" s="128" t="s">
        <v>160</v>
      </c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</row>
    <row r="261" spans="1:58" ht="15">
      <c r="AB261" s="23"/>
      <c r="AC261" s="23"/>
      <c r="AD261" s="23"/>
      <c r="AE261" s="23"/>
      <c r="AF261" s="23"/>
      <c r="AG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3"/>
      <c r="AR261" s="23"/>
      <c r="AS261" s="23"/>
      <c r="AT261" s="23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</row>
    <row r="262" spans="1:58" ht="18" customHeight="1">
      <c r="A262" s="125" t="s">
        <v>230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23"/>
      <c r="AC262" s="23"/>
      <c r="AD262" s="23"/>
      <c r="AE262" s="23"/>
      <c r="AF262" s="23"/>
      <c r="AG262" s="23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23"/>
      <c r="AR262" s="23"/>
      <c r="AS262" s="23"/>
      <c r="AT262" s="23"/>
      <c r="AU262" s="127" t="s">
        <v>277</v>
      </c>
      <c r="AV262" s="127"/>
      <c r="AW262" s="127"/>
      <c r="AX262" s="127"/>
      <c r="AY262" s="127"/>
      <c r="AZ262" s="127"/>
      <c r="BA262" s="127"/>
      <c r="BB262" s="127"/>
      <c r="BC262" s="127"/>
      <c r="BD262" s="127"/>
      <c r="BE262" s="127"/>
      <c r="BF262" s="127"/>
    </row>
    <row r="263" spans="1:58" ht="12" customHeight="1">
      <c r="AB263" s="23"/>
      <c r="AC263" s="23"/>
      <c r="AD263" s="23"/>
      <c r="AE263" s="23"/>
      <c r="AF263" s="23"/>
      <c r="AG263" s="23"/>
      <c r="AH263" s="128" t="s">
        <v>1</v>
      </c>
      <c r="AI263" s="128"/>
      <c r="AJ263" s="128"/>
      <c r="AK263" s="128"/>
      <c r="AL263" s="128"/>
      <c r="AM263" s="128"/>
      <c r="AN263" s="128"/>
      <c r="AO263" s="128"/>
      <c r="AP263" s="128"/>
      <c r="AQ263" s="23"/>
      <c r="AR263" s="23"/>
      <c r="AS263" s="23"/>
      <c r="AT263" s="23"/>
      <c r="AU263" s="128" t="s">
        <v>160</v>
      </c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</row>
  </sheetData>
  <mergeCells count="1768">
    <mergeCell ref="BP216:BS216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BP214:BS214"/>
    <mergeCell ref="A215:M215"/>
    <mergeCell ref="N215:U215"/>
    <mergeCell ref="V215:Z215"/>
    <mergeCell ref="AA215:AE215"/>
    <mergeCell ref="AF215:AI215"/>
    <mergeCell ref="AJ215:AN215"/>
    <mergeCell ref="AO215:AR215"/>
    <mergeCell ref="AS215:AW215"/>
    <mergeCell ref="AX215:BA215"/>
    <mergeCell ref="AO214:AR214"/>
    <mergeCell ref="AS214:AW214"/>
    <mergeCell ref="AX214:BA214"/>
    <mergeCell ref="BB214:BF214"/>
    <mergeCell ref="BG214:BJ214"/>
    <mergeCell ref="BK214:BO214"/>
    <mergeCell ref="BB213:BF213"/>
    <mergeCell ref="BG213:BJ213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BP212:BS212"/>
    <mergeCell ref="A213:M213"/>
    <mergeCell ref="N213:U213"/>
    <mergeCell ref="V213:Z213"/>
    <mergeCell ref="AA213:AE213"/>
    <mergeCell ref="AF213:AI213"/>
    <mergeCell ref="AJ213:AN213"/>
    <mergeCell ref="AO213:AR213"/>
    <mergeCell ref="AS213:AW213"/>
    <mergeCell ref="AX213:BA213"/>
    <mergeCell ref="AO212:AR212"/>
    <mergeCell ref="AS212:AW212"/>
    <mergeCell ref="AX212:BA212"/>
    <mergeCell ref="BB212:BF212"/>
    <mergeCell ref="BG212:BJ212"/>
    <mergeCell ref="BK212:BO212"/>
    <mergeCell ref="A212:M212"/>
    <mergeCell ref="N212:U212"/>
    <mergeCell ref="V212:Z212"/>
    <mergeCell ref="AA212:AE212"/>
    <mergeCell ref="AF212:AI212"/>
    <mergeCell ref="AJ212:AN212"/>
    <mergeCell ref="AO211:AR211"/>
    <mergeCell ref="AS211:AW211"/>
    <mergeCell ref="AX211:BA211"/>
    <mergeCell ref="AU201:AY201"/>
    <mergeCell ref="AZ201:BD201"/>
    <mergeCell ref="A201:F201"/>
    <mergeCell ref="G201:S201"/>
    <mergeCell ref="T201:Z201"/>
    <mergeCell ref="AA201:AE201"/>
    <mergeCell ref="AF201:AJ201"/>
    <mergeCell ref="AK201:AO201"/>
    <mergeCell ref="AP201:AT201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BO192:BS192"/>
    <mergeCell ref="AK192:AO192"/>
    <mergeCell ref="AP192:AT192"/>
    <mergeCell ref="AU192:AY192"/>
    <mergeCell ref="AZ192:BD192"/>
    <mergeCell ref="BE192:BI192"/>
    <mergeCell ref="BJ192:BN192"/>
    <mergeCell ref="A192:F192"/>
    <mergeCell ref="G192:S192"/>
    <mergeCell ref="T192:Z192"/>
    <mergeCell ref="AA192:AE192"/>
    <mergeCell ref="AF192:AJ192"/>
    <mergeCell ref="AX181:AZ181"/>
    <mergeCell ref="BA181:BC181"/>
    <mergeCell ref="BD181:BF181"/>
    <mergeCell ref="BG181:BI181"/>
    <mergeCell ref="BJ181:BL181"/>
    <mergeCell ref="A181:C181"/>
    <mergeCell ref="D181:V181"/>
    <mergeCell ref="W181:Y181"/>
    <mergeCell ref="Z181:AB181"/>
    <mergeCell ref="AC181:AE181"/>
    <mergeCell ref="AF181:AH181"/>
    <mergeCell ref="AI181:AK181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A171:T171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E162:BI162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T170:AX170"/>
    <mergeCell ref="AY170:BC170"/>
    <mergeCell ref="BD170:BH170"/>
    <mergeCell ref="BI170:BM170"/>
    <mergeCell ref="AO167:AS167"/>
    <mergeCell ref="AT167:AX167"/>
    <mergeCell ref="AY167:BC167"/>
    <mergeCell ref="BD167:BH167"/>
    <mergeCell ref="BI167:BM167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V149:AE149"/>
    <mergeCell ref="AF149:AJ149"/>
    <mergeCell ref="AK149:AO149"/>
    <mergeCell ref="AP149:AT149"/>
    <mergeCell ref="AU149:AY149"/>
    <mergeCell ref="AZ149:BD149"/>
    <mergeCell ref="BE140:BI140"/>
    <mergeCell ref="BJ140:BN140"/>
    <mergeCell ref="BO140:BS140"/>
    <mergeCell ref="BT140:BX140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T116:AX116"/>
    <mergeCell ref="AY116:BC116"/>
    <mergeCell ref="BD116:BH116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BE124:BI124"/>
    <mergeCell ref="BJ124:BN124"/>
    <mergeCell ref="BO124:BS124"/>
    <mergeCell ref="BT124:BX124"/>
    <mergeCell ref="BT123:BX123"/>
    <mergeCell ref="A124:C124"/>
    <mergeCell ref="Z115:AD115"/>
    <mergeCell ref="AE115:AI115"/>
    <mergeCell ref="AJ115:AN115"/>
    <mergeCell ref="AO115:AS115"/>
    <mergeCell ref="D114:T114"/>
    <mergeCell ref="U114:Y114"/>
    <mergeCell ref="Z114:AD114"/>
    <mergeCell ref="AE114:AI114"/>
    <mergeCell ref="AJ114:AN114"/>
    <mergeCell ref="AO114:AS114"/>
    <mergeCell ref="A113:C113"/>
    <mergeCell ref="D113:T113"/>
    <mergeCell ref="U113:Y113"/>
    <mergeCell ref="Z113:AD113"/>
    <mergeCell ref="AE113:AI113"/>
    <mergeCell ref="AJ113:AN113"/>
    <mergeCell ref="AO113:AS113"/>
    <mergeCell ref="A102:C102"/>
    <mergeCell ref="D102:T102"/>
    <mergeCell ref="U102:Y102"/>
    <mergeCell ref="Z102:AD102"/>
    <mergeCell ref="AE102:AH102"/>
    <mergeCell ref="A101:C101"/>
    <mergeCell ref="D101:T101"/>
    <mergeCell ref="U101:Y101"/>
    <mergeCell ref="Z101:AD101"/>
    <mergeCell ref="AE101:AH101"/>
    <mergeCell ref="AI101:AM101"/>
    <mergeCell ref="BB104:BF104"/>
    <mergeCell ref="BG104:BK104"/>
    <mergeCell ref="BL104:BP104"/>
    <mergeCell ref="BQ104:BT104"/>
    <mergeCell ref="BU104:BY104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S104:AW104"/>
    <mergeCell ref="AX104:BA104"/>
    <mergeCell ref="AS103:AW103"/>
    <mergeCell ref="AX103:BA103"/>
    <mergeCell ref="BB103:BF103"/>
    <mergeCell ref="BG103:BK103"/>
    <mergeCell ref="BL103:BP103"/>
    <mergeCell ref="BQ103:BT103"/>
    <mergeCell ref="D103:T103"/>
    <mergeCell ref="U103:Y103"/>
    <mergeCell ref="Z103:AD103"/>
    <mergeCell ref="AE103:AH103"/>
    <mergeCell ref="AI103:AM103"/>
    <mergeCell ref="AN103:AR103"/>
    <mergeCell ref="AI102:AM102"/>
    <mergeCell ref="AN102:AR102"/>
    <mergeCell ref="AS102:AW102"/>
    <mergeCell ref="AX102:BA102"/>
    <mergeCell ref="BB102:BF102"/>
    <mergeCell ref="BG102:BK102"/>
    <mergeCell ref="BB101:BF101"/>
    <mergeCell ref="BG101:BK101"/>
    <mergeCell ref="BL101:BP101"/>
    <mergeCell ref="BQ101:BT101"/>
    <mergeCell ref="BU101:BY101"/>
    <mergeCell ref="BB79:BF79"/>
    <mergeCell ref="AN101:AR101"/>
    <mergeCell ref="AS101:AW101"/>
    <mergeCell ref="AX101:BA101"/>
    <mergeCell ref="BG82:BK82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X99:BA99"/>
    <mergeCell ref="BB99:BF99"/>
    <mergeCell ref="BG99:BK99"/>
    <mergeCell ref="AX97:BA97"/>
    <mergeCell ref="BB97:BF97"/>
    <mergeCell ref="BG97:BK97"/>
    <mergeCell ref="BB89:BF89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59:BF59"/>
    <mergeCell ref="BG59:BK59"/>
    <mergeCell ref="BL59:BP59"/>
    <mergeCell ref="BQ59:BT59"/>
    <mergeCell ref="BU59:BY59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G37:BK37"/>
    <mergeCell ref="A38:D38"/>
    <mergeCell ref="E38:W38"/>
    <mergeCell ref="X38:AB38"/>
    <mergeCell ref="AC38:AG38"/>
    <mergeCell ref="AH38:AL38"/>
    <mergeCell ref="AM38:AQ38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A262:AA262"/>
    <mergeCell ref="AH262:AP262"/>
    <mergeCell ref="AU262:BF262"/>
    <mergeCell ref="AH263:AP263"/>
    <mergeCell ref="AU263:BF263"/>
    <mergeCell ref="A31:D31"/>
    <mergeCell ref="E31:T31"/>
    <mergeCell ref="U31:Y31"/>
    <mergeCell ref="Z31:AD31"/>
    <mergeCell ref="AE31:AH31"/>
    <mergeCell ref="A255:BL255"/>
    <mergeCell ref="A259:AA259"/>
    <mergeCell ref="AH259:AP259"/>
    <mergeCell ref="AU259:BF259"/>
    <mergeCell ref="AH260:AP260"/>
    <mergeCell ref="AU260:BF260"/>
    <mergeCell ref="AW247:BD247"/>
    <mergeCell ref="BE247:BL247"/>
    <mergeCell ref="A249:BL249"/>
    <mergeCell ref="A250:BL250"/>
    <mergeCell ref="A253:BL253"/>
    <mergeCell ref="A254:BL254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246:F246"/>
    <mergeCell ref="G246:S246"/>
    <mergeCell ref="T246:Y246"/>
    <mergeCell ref="Z246:AD246"/>
    <mergeCell ref="AE246:AJ246"/>
    <mergeCell ref="AK246:AP246"/>
    <mergeCell ref="BE243:BL244"/>
    <mergeCell ref="A245:F245"/>
    <mergeCell ref="G245:S245"/>
    <mergeCell ref="T245:Y245"/>
    <mergeCell ref="Z245:AD245"/>
    <mergeCell ref="AE245:AJ245"/>
    <mergeCell ref="AK245:AP245"/>
    <mergeCell ref="AQ245:AV245"/>
    <mergeCell ref="AW245:BD245"/>
    <mergeCell ref="BE245:BL245"/>
    <mergeCell ref="A241:BL241"/>
    <mergeCell ref="A242:BL242"/>
    <mergeCell ref="A243:F244"/>
    <mergeCell ref="G243:S244"/>
    <mergeCell ref="T243:Y244"/>
    <mergeCell ref="Z243:AD244"/>
    <mergeCell ref="AE243:AJ244"/>
    <mergeCell ref="AK243:AP244"/>
    <mergeCell ref="AQ243:AV244"/>
    <mergeCell ref="AW243:BD244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30:AP230"/>
    <mergeCell ref="AQ230:AV230"/>
    <mergeCell ref="AW230:BA230"/>
    <mergeCell ref="BB230:BF230"/>
    <mergeCell ref="BG230:BL230"/>
    <mergeCell ref="A232:BL232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Q226:AV227"/>
    <mergeCell ref="AW226:BF226"/>
    <mergeCell ref="BG226:BL227"/>
    <mergeCell ref="AW227:BA227"/>
    <mergeCell ref="BB227:BF227"/>
    <mergeCell ref="A228:F228"/>
    <mergeCell ref="G228:S228"/>
    <mergeCell ref="T228:Y228"/>
    <mergeCell ref="Z228:AD228"/>
    <mergeCell ref="AE228:AJ228"/>
    <mergeCell ref="A226:F227"/>
    <mergeCell ref="G226:S227"/>
    <mergeCell ref="T226:Y227"/>
    <mergeCell ref="Z226:AD227"/>
    <mergeCell ref="AE226:AJ227"/>
    <mergeCell ref="AK226:AP227"/>
    <mergeCell ref="BP210:BS210"/>
    <mergeCell ref="A219:BL219"/>
    <mergeCell ref="A220:BL220"/>
    <mergeCell ref="A223:BL223"/>
    <mergeCell ref="A224:BL224"/>
    <mergeCell ref="A225:BL225"/>
    <mergeCell ref="BB211:BF211"/>
    <mergeCell ref="BG211:BJ211"/>
    <mergeCell ref="BK211:BO211"/>
    <mergeCell ref="BP211:BS211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A211:M211"/>
    <mergeCell ref="N211:U211"/>
    <mergeCell ref="V211:Z211"/>
    <mergeCell ref="AA211:AE211"/>
    <mergeCell ref="AF211:AI211"/>
    <mergeCell ref="AJ211:AN211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4:BL194"/>
    <mergeCell ref="A195:BD195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6:BS186"/>
    <mergeCell ref="A187:F188"/>
    <mergeCell ref="G187:S188"/>
    <mergeCell ref="T187:Z188"/>
    <mergeCell ref="AA187:AO187"/>
    <mergeCell ref="AP187:BD187"/>
    <mergeCell ref="BE187:BS187"/>
    <mergeCell ref="AA188:AE188"/>
    <mergeCell ref="AF188:AJ188"/>
    <mergeCell ref="AK188:AO188"/>
    <mergeCell ref="BA180:BC180"/>
    <mergeCell ref="BD180:BF180"/>
    <mergeCell ref="BG180:BI180"/>
    <mergeCell ref="BJ180:BL180"/>
    <mergeCell ref="A184:BL184"/>
    <mergeCell ref="A185:BS185"/>
    <mergeCell ref="AL181:AN181"/>
    <mergeCell ref="AO181:AQ181"/>
    <mergeCell ref="AR181:AT181"/>
    <mergeCell ref="AU181:AW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BJ176:BL177"/>
    <mergeCell ref="W177:Y177"/>
    <mergeCell ref="Z177:AB177"/>
    <mergeCell ref="AC177:AE177"/>
    <mergeCell ref="AF177:AH177"/>
    <mergeCell ref="AI177:AK177"/>
    <mergeCell ref="AL177:AN177"/>
    <mergeCell ref="AO177:AQ177"/>
    <mergeCell ref="AR177:AT177"/>
    <mergeCell ref="BG175:BL175"/>
    <mergeCell ref="W176:AB176"/>
    <mergeCell ref="AC176:AH176"/>
    <mergeCell ref="AI176:AN176"/>
    <mergeCell ref="AO176:AT176"/>
    <mergeCell ref="AU176:AW177"/>
    <mergeCell ref="AX176:AZ177"/>
    <mergeCell ref="BA176:BC177"/>
    <mergeCell ref="BD176:BF177"/>
    <mergeCell ref="BG176:BI177"/>
    <mergeCell ref="A175:C177"/>
    <mergeCell ref="D175:V177"/>
    <mergeCell ref="W175:AH175"/>
    <mergeCell ref="AI175:AT175"/>
    <mergeCell ref="AU175:AZ175"/>
    <mergeCell ref="BA175:BF175"/>
    <mergeCell ref="BN170:BR170"/>
    <mergeCell ref="A174:BL174"/>
    <mergeCell ref="BI171:BM171"/>
    <mergeCell ref="BN171:BR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BN167:BR167"/>
    <mergeCell ref="A166:T167"/>
    <mergeCell ref="U166:AD166"/>
    <mergeCell ref="AE166:AN166"/>
    <mergeCell ref="AO166:AX166"/>
    <mergeCell ref="AY166:BH166"/>
    <mergeCell ref="BI166:BR166"/>
    <mergeCell ref="U167:Y167"/>
    <mergeCell ref="Z167:AD167"/>
    <mergeCell ref="AE167:AI167"/>
    <mergeCell ref="AJ167:AN167"/>
    <mergeCell ref="AP147:AT147"/>
    <mergeCell ref="AU147:AY147"/>
    <mergeCell ref="AZ147:BD147"/>
    <mergeCell ref="BE147:BI147"/>
    <mergeCell ref="A164:BL164"/>
    <mergeCell ref="A165:BR165"/>
    <mergeCell ref="BE148:BI148"/>
    <mergeCell ref="A149:C149"/>
    <mergeCell ref="D149:P149"/>
    <mergeCell ref="Q149:U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50:BI150"/>
    <mergeCell ref="A151:C151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T125:BX125"/>
    <mergeCell ref="A142:BL142"/>
    <mergeCell ref="A143:C144"/>
    <mergeCell ref="D143:P144"/>
    <mergeCell ref="Q143:U144"/>
    <mergeCell ref="V143:AE144"/>
    <mergeCell ref="AF143:AT143"/>
    <mergeCell ref="AU143:BI143"/>
    <mergeCell ref="AF144:AJ144"/>
    <mergeCell ref="AK144:AO144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2:AS112"/>
    <mergeCell ref="AT112:AX112"/>
    <mergeCell ref="AY112:BC112"/>
    <mergeCell ref="BD112:BH112"/>
    <mergeCell ref="A119:BL119"/>
    <mergeCell ref="A120:BL120"/>
    <mergeCell ref="AT113:AX113"/>
    <mergeCell ref="AY113:BC113"/>
    <mergeCell ref="BD113:BH113"/>
    <mergeCell ref="A114:C114"/>
    <mergeCell ref="AT114:AX114"/>
    <mergeCell ref="AY114:BC114"/>
    <mergeCell ref="BD114:BH114"/>
    <mergeCell ref="A115:C115"/>
    <mergeCell ref="D115:T115"/>
    <mergeCell ref="U115:Y115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110:C110"/>
    <mergeCell ref="D110:T110"/>
    <mergeCell ref="U110:Y110"/>
    <mergeCell ref="Z110:AD110"/>
    <mergeCell ref="AE110:AI110"/>
    <mergeCell ref="AJ110:AN110"/>
    <mergeCell ref="AE109:AI109"/>
    <mergeCell ref="AJ109:AN109"/>
    <mergeCell ref="AO109:AS109"/>
    <mergeCell ref="AT109:AX109"/>
    <mergeCell ref="AY109:BC109"/>
    <mergeCell ref="BD109:BH109"/>
    <mergeCell ref="BQ100:BT100"/>
    <mergeCell ref="BU100:BY100"/>
    <mergeCell ref="A106:BL106"/>
    <mergeCell ref="A107:BH107"/>
    <mergeCell ref="A108:C109"/>
    <mergeCell ref="D108:T109"/>
    <mergeCell ref="U108:AN108"/>
    <mergeCell ref="AO108:BH108"/>
    <mergeCell ref="U109:Y109"/>
    <mergeCell ref="Z109:AD109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BL102:BP102"/>
    <mergeCell ref="BQ102:BT102"/>
    <mergeCell ref="BU102:BY102"/>
    <mergeCell ref="A103:C103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BG89:BK89"/>
    <mergeCell ref="AR75:AV75"/>
    <mergeCell ref="AW75:BA75"/>
    <mergeCell ref="BB75:BF75"/>
    <mergeCell ref="BG75:BK75"/>
    <mergeCell ref="A84:BL84"/>
    <mergeCell ref="A85:BK85"/>
    <mergeCell ref="BG76:BK76"/>
    <mergeCell ref="A77:D77"/>
    <mergeCell ref="E77:W77"/>
    <mergeCell ref="X77:AB77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C77:AG77"/>
    <mergeCell ref="AH77:AL77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2:BY52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00:A104 A112:A116 A180:A181">
    <cfRule type="cellIs" dxfId="3" priority="3" stopIfTrue="1" operator="equal">
      <formula>A99</formula>
    </cfRule>
  </conditionalFormatting>
  <conditionalFormatting sqref="A125:C140 A147:C162">
    <cfRule type="cellIs" dxfId="2" priority="1" stopIfTrue="1" operator="equal">
      <formula>A124</formula>
    </cfRule>
    <cfRule type="cellIs" dxfId="1" priority="2" stopIfTrue="1" operator="equal">
      <formula>0</formula>
    </cfRule>
  </conditionalFormatting>
  <conditionalFormatting sqref="A117">
    <cfRule type="cellIs" dxfId="0" priority="5" stopIfTrue="1" operator="equal">
      <formula>A112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2" manualBreakCount="2">
    <brk id="194" max="76" man="1"/>
    <brk id="231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КПК0116030</vt:lpstr>
      <vt:lpstr>'Додаток2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2021-03-31T08:16:48Z</dcterms:modified>
</cp:coreProperties>
</file>