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1840" windowHeight="13200" tabRatio="522"/>
  </bookViews>
  <sheets>
    <sheet name="Додаток2 КПК0110150" sheetId="6" r:id="rId1"/>
  </sheets>
  <definedNames>
    <definedName name="_xlnm.Print_Area" localSheetId="0">'Додаток2 КПК0110150'!$A$1:$BY$322</definedName>
  </definedNames>
  <calcPr calcId="125725"/>
</workbook>
</file>

<file path=xl/calcChain.xml><?xml version="1.0" encoding="utf-8"?>
<calcChain xmlns="http://schemas.openxmlformats.org/spreadsheetml/2006/main">
  <c r="BH288" i="6"/>
  <c r="AT288"/>
  <c r="AJ288"/>
  <c r="BH287"/>
  <c r="AT287"/>
  <c r="AJ287"/>
  <c r="BH286"/>
  <c r="AT286"/>
  <c r="AJ286"/>
  <c r="BH285"/>
  <c r="AT285"/>
  <c r="AJ285"/>
  <c r="BH284"/>
  <c r="AT284"/>
  <c r="AJ284"/>
  <c r="BH283"/>
  <c r="AT283"/>
  <c r="AJ283"/>
  <c r="BH282"/>
  <c r="AT282"/>
  <c r="AJ282"/>
  <c r="BH281"/>
  <c r="AT281"/>
  <c r="AJ281"/>
  <c r="BH280"/>
  <c r="AT280"/>
  <c r="AJ280"/>
  <c r="BH279"/>
  <c r="AT279"/>
  <c r="AJ279"/>
  <c r="BG270"/>
  <c r="AQ270"/>
  <c r="BG269"/>
  <c r="AQ269"/>
  <c r="BG268"/>
  <c r="AQ268"/>
  <c r="BG267"/>
  <c r="AQ267"/>
  <c r="BG266"/>
  <c r="AQ266"/>
  <c r="BG265"/>
  <c r="AQ265"/>
  <c r="BG264"/>
  <c r="AQ264"/>
  <c r="BG263"/>
  <c r="AQ263"/>
  <c r="BG262"/>
  <c r="AQ262"/>
  <c r="BG261"/>
  <c r="AQ261"/>
  <c r="BG260"/>
  <c r="AQ260"/>
  <c r="AZ235"/>
  <c r="AK235"/>
  <c r="AZ234"/>
  <c r="AK234"/>
  <c r="BO226"/>
  <c r="AZ226"/>
  <c r="AK226"/>
  <c r="BO225"/>
  <c r="AZ225"/>
  <c r="AK225"/>
  <c r="BE182"/>
  <c r="AP182"/>
  <c r="BE181"/>
  <c r="AP181"/>
  <c r="BE180"/>
  <c r="AP180"/>
  <c r="BE179"/>
  <c r="AP179"/>
  <c r="BE178"/>
  <c r="AP178"/>
  <c r="BE177"/>
  <c r="AP177"/>
  <c r="BE176"/>
  <c r="AP176"/>
  <c r="BE175"/>
  <c r="AP175"/>
  <c r="BE174"/>
  <c r="AP174"/>
  <c r="BE173"/>
  <c r="AP173"/>
  <c r="BE172"/>
  <c r="AP172"/>
  <c r="BE171"/>
  <c r="AP171"/>
  <c r="BE170"/>
  <c r="AP170"/>
  <c r="BE169"/>
  <c r="AP169"/>
  <c r="BE168"/>
  <c r="AP168"/>
  <c r="BE167"/>
  <c r="AP167"/>
  <c r="BE166"/>
  <c r="AP166"/>
  <c r="BE165"/>
  <c r="AP165"/>
  <c r="BE164"/>
  <c r="AP164"/>
  <c r="BE163"/>
  <c r="AP163"/>
  <c r="BE162"/>
  <c r="AP162"/>
  <c r="BE161"/>
  <c r="AP161"/>
  <c r="BT154"/>
  <c r="BE154"/>
  <c r="AP154"/>
  <c r="BT153"/>
  <c r="BE153"/>
  <c r="AP153"/>
  <c r="BT152"/>
  <c r="BE152"/>
  <c r="AP152"/>
  <c r="BT151"/>
  <c r="BE151"/>
  <c r="AP151"/>
  <c r="BT150"/>
  <c r="BE150"/>
  <c r="AP150"/>
  <c r="BT149"/>
  <c r="BE149"/>
  <c r="AP149"/>
  <c r="BT148"/>
  <c r="BE148"/>
  <c r="AP148"/>
  <c r="BT147"/>
  <c r="BE147"/>
  <c r="AP147"/>
  <c r="BT146"/>
  <c r="BE146"/>
  <c r="AP146"/>
  <c r="BT145"/>
  <c r="BE145"/>
  <c r="AP145"/>
  <c r="BT144"/>
  <c r="BE144"/>
  <c r="AP144"/>
  <c r="BT143"/>
  <c r="BE143"/>
  <c r="AP143"/>
  <c r="BT142"/>
  <c r="BE142"/>
  <c r="AP142"/>
  <c r="BT141"/>
  <c r="BE141"/>
  <c r="AP141"/>
  <c r="BT140"/>
  <c r="BE140"/>
  <c r="AP140"/>
  <c r="BT139"/>
  <c r="BE139"/>
  <c r="AP139"/>
  <c r="BT138"/>
  <c r="BE138"/>
  <c r="AP138"/>
  <c r="BT137"/>
  <c r="BE137"/>
  <c r="AP137"/>
  <c r="BT136"/>
  <c r="BE136"/>
  <c r="AP136"/>
  <c r="BT135"/>
  <c r="BE135"/>
  <c r="AP135"/>
  <c r="BT134"/>
  <c r="BE134"/>
  <c r="AP134"/>
  <c r="BT133"/>
  <c r="BE133"/>
  <c r="AP133"/>
  <c r="BD124"/>
  <c r="AJ124"/>
  <c r="BD123"/>
  <c r="AJ123"/>
  <c r="BD122"/>
  <c r="AJ122"/>
  <c r="BU114"/>
  <c r="BB114"/>
  <c r="AI114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U76"/>
  <c r="BB76"/>
  <c r="AI76"/>
  <c r="BU68"/>
  <c r="BB68"/>
  <c r="AI68"/>
  <c r="BU67"/>
  <c r="BB67"/>
  <c r="AI67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G48"/>
  <c r="AM48"/>
  <c r="BG47"/>
  <c r="AM47"/>
  <c r="BG46"/>
  <c r="AM46"/>
  <c r="BG45"/>
  <c r="AM45"/>
  <c r="BG44"/>
  <c r="AM44"/>
  <c r="BG43"/>
  <c r="AM43"/>
  <c r="BU35"/>
  <c r="BB35"/>
  <c r="AI35"/>
  <c r="BU34"/>
  <c r="BB34"/>
  <c r="AI34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<sst xmlns="http://schemas.openxmlformats.org/spreadsheetml/2006/main" count="860" uniqueCount="298">
  <si>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</si>
  <si>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</si>
  <si>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</si>
  <si>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</si>
  <si>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</si>
  <si>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</si>
  <si>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</si>
  <si>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</si>
  <si>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</si>
  <si>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</si>
  <si>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</si>
  <si>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</si>
  <si>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</si>
  <si>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</si>
  <si>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</si>
  <si>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</si>
  <si>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</si>
  <si>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</si>
  <si>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</si>
  <si>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</si>
  <si>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</si>
  <si>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</si>
  <si>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</si>
  <si>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</si>
  <si>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</si>
  <si>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</si>
  <si>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</si>
  <si>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</si>
  <si>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</si>
  <si>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</si>
  <si>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</si>
  <si>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</si>
  <si>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</si>
  <si>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</si>
  <si>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</si>
  <si>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</si>
  <si>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</si>
  <si>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</si>
  <si>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</si>
  <si>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</si>
  <si>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</si>
  <si>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</si>
  <si>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</si>
  <si>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</si>
  <si>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</si>
  <si>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</si>
  <si>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</si>
  <si>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</si>
  <si>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</si>
  <si>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</si>
  <si>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</si>
  <si>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</si>
  <si>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</si>
  <si>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</si>
  <si>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</si>
  <si>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</si>
  <si>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</si>
  <si>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</si>
  <si>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</si>
  <si>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</si>
  <si>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</si>
  <si>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</si>
  <si>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</si>
  <si>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</si>
  <si>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</si>
  <si>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</si>
  <si>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</si>
  <si>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</si>
  <si>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</si>
  <si>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</si>
  <si>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</si>
  <si>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</si>
  <si>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</si>
  <si>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</si>
  <si>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</si>
  <si>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</si>
  <si>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</si>
  <si>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</si>
  <si>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</si>
  <si>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</si>
  <si>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</si>
  <si>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</si>
  <si>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</si>
  <si>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</si>
  <si>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</si>
  <si>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</si>
  <si>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</si>
  <si>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</si>
  <si>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</si>
  <si>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</si>
  <si>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</si>
  <si>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</si>
  <si>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</si>
  <si>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</si>
  <si>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</si>
  <si>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</si>
  <si>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</si>
  <si>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</si>
  <si>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</si>
  <si>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</si>
  <si>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</si>
  <si>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</si>
  <si>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</si>
  <si>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</si>
  <si>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</si>
  <si>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</si>
  <si>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</si>
  <si>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</si>
  <si>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</si>
  <si>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</si>
  <si>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</si>
  <si>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</si>
  <si>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</si>
  <si>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</si>
  <si>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</si>
  <si>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</si>
  <si>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</si>
  <si>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</si>
  <si>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</si>
  <si>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</si>
  <si>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</si>
  <si>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</si>
  <si>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</si>
  <si>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</si>
  <si>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</si>
  <si>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</si>
  <si>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</si>
  <si>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</si>
  <si>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</si>
  <si>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</si>
  <si>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</si>
  <si>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</si>
  <si>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</si>
  <si>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</si>
  <si>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</si>
  <si>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</si>
  <si>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</si>
  <si>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</si>
  <si>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</si>
  <si>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</si>
  <si>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</si>
  <si>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</si>
  <si>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</si>
  <si>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</si>
  <si>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</si>
  <si>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</si>
  <si>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</si>
  <si>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</si>
  <si>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</si>
  <si>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</si>
  <si>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</si>
  <si>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</si>
  <si>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</si>
  <si>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</si>
  <si>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</si>
  <si>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</si>
  <si>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</si>
  <si>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</si>
  <si>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</si>
  <si>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</si>
  <si>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</si>
  <si>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</si>
  <si>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</si>
  <si>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</si>
  <si>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</si>
  <si>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</si>
  <si>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</si>
  <si>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</si>
  <si>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</si>
  <si>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</si>
  <si>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</si>
  <si>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</si>
  <si>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</si>
  <si>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</si>
  <si>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</si>
  <si>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</si>
  <si>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</si>
  <si>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</si>
  <si>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</si>
  <si>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</si>
  <si>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</si>
  <si>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</si>
  <si>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</si>
  <si>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</si>
  <si>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</si>
  <si>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</si>
  <si>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</si>
  <si>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</si>
  <si>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виконання наданих законодавством повноважень</t>
  </si>
  <si>
    <t>Придбання комп’ютерного обладнання (два персональних комп’ютери з ліцензійним програмним забезпеченням та багатофункціональний пристрій) для робочих місць землевпорядників – умова співфінансування спільно з програмою DOBRE проекту «Створення документації з просторового планування території та землевпорядних робіт в ОТГ – Комплексне просторове планування».</t>
  </si>
  <si>
    <t>затрат</t>
  </si>
  <si>
    <t>Кількість штатних одиниць- усього, з них_x000D_
посадових осіб та_x000D_
службовців місцевого_x000D_
самоврядування</t>
  </si>
  <si>
    <t>осіб</t>
  </si>
  <si>
    <t>штатний розпис</t>
  </si>
  <si>
    <t>кількість чоловіків -</t>
  </si>
  <si>
    <t>Кількість  жінок</t>
  </si>
  <si>
    <t>Кількість чоловіків, які займають керівні посади</t>
  </si>
  <si>
    <t>Кількість жінок, які займають керівні посади</t>
  </si>
  <si>
    <t>Заробітна плата працівників - усього, з них</t>
  </si>
  <si>
    <t>грн.</t>
  </si>
  <si>
    <t>кошторис</t>
  </si>
  <si>
    <t>заробітна плата жінок</t>
  </si>
  <si>
    <t>бухгалтерська звітність</t>
  </si>
  <si>
    <t>заробітна плата чоловіків</t>
  </si>
  <si>
    <t>Видатки на утримання апарату управління - всього</t>
  </si>
  <si>
    <t>продукту</t>
  </si>
  <si>
    <t>кількість отриманих листів, звернень, заяв, скарг</t>
  </si>
  <si>
    <t>од.</t>
  </si>
  <si>
    <t>Журнал обліку вхідної документації</t>
  </si>
  <si>
    <t>кількість прийнятих нормативно-правових актів</t>
  </si>
  <si>
    <t>Журнал розпоряджень голови селищної ради</t>
  </si>
  <si>
    <t>ефективності</t>
  </si>
  <si>
    <t>кількість виконаних листів, звернень, заяв, скарг</t>
  </si>
  <si>
    <t>розрахунок</t>
  </si>
  <si>
    <t>витрати на утримання однієї штатної одиниці</t>
  </si>
  <si>
    <t>середня заробітна плата чоловіків</t>
  </si>
  <si>
    <t>середня заробітна плата жінок</t>
  </si>
  <si>
    <t>якості</t>
  </si>
  <si>
    <t>Кількість опрацьованих звернень, скарг громадян України у порівняні з попереднім роком</t>
  </si>
  <si>
    <t>відс.</t>
  </si>
  <si>
    <t>Відсоток задоволених звернень, заяв, скарг громадян України у загальному обсязі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</si>
  <si>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</si>
  <si>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</si>
  <si>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</si>
  <si>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</si>
  <si>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</si>
  <si>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</si>
  <si>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</si>
  <si>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</si>
  <si>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</si>
  <si>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</si>
  <si>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</si>
  <si>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020 - Державні службовці</t>
  </si>
  <si>
    <t>050 - Службовці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</si>
  <si>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</si>
  <si>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</si>
  <si>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</si>
  <si>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Рішення 3 сесії Арбузинської селищної ради №1 від 24.12.2020 року</t>
  </si>
  <si>
    <t>Придбання комп"ютерної та оргтехніки</t>
  </si>
  <si>
    <t>Грошове забезпечення військовослужбовців</t>
  </si>
  <si>
    <t>підписка періодичних видань</t>
  </si>
  <si>
    <t>відповідно чинного законодавства</t>
  </si>
  <si>
    <t>Організаційне, інформаційно-аналітичне та матеріально-технічне забезпечення діяльності Арбузинської селищної ради та її виконавчого комітету</t>
  </si>
  <si>
    <t>Кредиторська та дебіторська заборгованості в плановому та прогнозних роках не очікується</t>
  </si>
  <si>
    <t>Показники ефективності виконання бюджетної програми мають тенденцію до зростання, що є однією з причин збільшення навантаження на одного працівника.Також варто відмітити збільшення кількості виконаних листів, звернень, заяв, скарг є свідченням підвищення активності громадян в прийнятті рішень.Передбачення витрат на 2021-2023 роки обумовлена подальшою реалізацією функцій та завдань місцевої ради.</t>
  </si>
  <si>
    <t xml:space="preserve"> У 2019 році за рахунок передачі коштів із загального до спеціального фонду (бюджету розвитку) було прибано комп"ютерну та оргтехніку на суму 65,0 тис грн, у 2020 році - на суму 99,0 тис грн придбано два персональних комп’ютери з ліцензійним програмним забезпеченням та багатофункціональний пристрій) для робочих місць землевпорядників – умова співфінансування спільно з програмою DOBRE проекту «Створення документації з просторового планування території та землевпорядних робіт в ОТГ – Комплексне просторове планування».  На 2021 рік та 2022-2023 роки надходження до спеціального фонду не плануються</t>
  </si>
  <si>
    <t>(0)(1)</t>
  </si>
  <si>
    <t>Арбузинська селищна рада</t>
  </si>
  <si>
    <t>Арбузинський селищний голова</t>
  </si>
  <si>
    <t>Начальник відділу фінансів, бухгалтерського обліку та звітності</t>
  </si>
  <si>
    <t>Євгеній Травянко</t>
  </si>
  <si>
    <t>04376653</t>
  </si>
  <si>
    <t>14528000000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</si>
  <si>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</si>
  <si>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</si>
  <si>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</si>
  <si>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</si>
  <si>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</si>
  <si>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</si>
  <si>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</si>
  <si>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</si>
  <si>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</si>
  <si>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</si>
  <si>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</si>
  <si>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</si>
  <si>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</si>
  <si>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</si>
  <si>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</si>
  <si>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</si>
  <si>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</si>
  <si>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</si>
  <si>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</si>
  <si>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</si>
  <si>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</si>
  <si>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</si>
  <si>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</si>
  <si>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</si>
  <si>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</si>
  <si>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</si>
  <si>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</si>
  <si>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</si>
  <si>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</si>
  <si>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</si>
  <si>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</si>
  <si>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</si>
  <si>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</si>
  <si>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</si>
  <si>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</si>
  <si>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</si>
  <si>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</si>
  <si>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</si>
  <si>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</si>
  <si>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</si>
  <si>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</si>
  <si>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 Арбузинська селищна рада</t>
  </si>
  <si>
    <t>(0)(1)(1)</t>
  </si>
  <si>
    <t>Конституція України (Закон від 28.06.1996 №254 к/96-вр) (зі змінами та доповненнями)_x000D_
Бюджетний кодекс України (Закон від 08.07.2010 №2456-VI) (зі змінами та доповненнями)_x000D_
Закон України "Про місцеве самоврядування в Україні"_x000D_
Проект Закону України "Про державний бюджет України на 2021 рік"_x000D_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 та доповненнями)_x000D_
Наказ МФУ №1 від 02.01.2019р."Методичні рекомендації щодо впровадження та застосування гендерно орієнтованого бюджетування в бюджетному процесі"_x000D_
Розпорядження №106 від 16.08.2020р. Про затвердження інструкції  з підготовки бюджетних запитів на 2021-2023 роки</t>
  </si>
  <si>
    <t>Ірина Лутчина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</si>
</sst>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" fontId="0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22"/>
  <sheetViews>
    <sheetView tabSelected="1" view="pageBreakPreview" topLeftCell="A291" zoomScale="60" workbookViewId="0">
      <selection activeCell="AU321" sqref="AU321:BF321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>
      <c r="A2" s="132" t="s">
        <v>277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15" customHeight="1">
      <c r="A4" s="11" t="s">
        <v>159</v>
      </c>
      <c r="B4" s="133" t="s">
        <v>247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8"/>
      <c r="AH4" s="134" t="s">
        <v>246</v>
      </c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8"/>
      <c r="AT4" s="135" t="s">
        <v>251</v>
      </c>
      <c r="AU4" s="134"/>
      <c r="AV4" s="134"/>
      <c r="AW4" s="134"/>
      <c r="AX4" s="134"/>
      <c r="AY4" s="134"/>
      <c r="AZ4" s="134"/>
      <c r="BA4" s="13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7"/>
      <c r="AH5" s="137" t="s">
        <v>161</v>
      </c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7"/>
      <c r="AT5" s="137" t="s">
        <v>157</v>
      </c>
      <c r="AU5" s="137"/>
      <c r="AV5" s="137"/>
      <c r="AW5" s="137"/>
      <c r="AX5" s="137"/>
      <c r="AY5" s="137"/>
      <c r="AZ5" s="137"/>
      <c r="BA5" s="13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3" t="s">
        <v>294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8"/>
      <c r="AH7" s="134" t="s">
        <v>295</v>
      </c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5"/>
      <c r="BC7" s="135" t="s">
        <v>251</v>
      </c>
      <c r="BD7" s="134"/>
      <c r="BE7" s="134"/>
      <c r="BF7" s="134"/>
      <c r="BG7" s="134"/>
      <c r="BH7" s="134"/>
      <c r="BI7" s="134"/>
      <c r="BJ7" s="13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6" t="s">
        <v>155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7"/>
      <c r="AH8" s="137" t="s">
        <v>163</v>
      </c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"/>
      <c r="BC8" s="137" t="s">
        <v>157</v>
      </c>
      <c r="BD8" s="137"/>
      <c r="BE8" s="137"/>
      <c r="BF8" s="137"/>
      <c r="BG8" s="137"/>
      <c r="BH8" s="137"/>
      <c r="BI8" s="137"/>
      <c r="BJ8" s="13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134" t="s">
        <v>290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N10" s="134" t="s">
        <v>291</v>
      </c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5"/>
      <c r="AA10" s="134" t="s">
        <v>292</v>
      </c>
      <c r="AB10" s="134"/>
      <c r="AC10" s="134"/>
      <c r="AD10" s="134"/>
      <c r="AE10" s="134"/>
      <c r="AF10" s="134"/>
      <c r="AG10" s="134"/>
      <c r="AH10" s="134"/>
      <c r="AI10" s="134"/>
      <c r="AJ10" s="15"/>
      <c r="AK10" s="139" t="s">
        <v>293</v>
      </c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20"/>
      <c r="BL10" s="135" t="s">
        <v>252</v>
      </c>
      <c r="BM10" s="134"/>
      <c r="BN10" s="134"/>
      <c r="BO10" s="134"/>
      <c r="BP10" s="134"/>
      <c r="BQ10" s="134"/>
      <c r="BR10" s="134"/>
      <c r="BS10" s="13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7" t="s">
        <v>165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N11" s="137" t="s">
        <v>167</v>
      </c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"/>
      <c r="AA11" s="140" t="s">
        <v>168</v>
      </c>
      <c r="AB11" s="140"/>
      <c r="AC11" s="140"/>
      <c r="AD11" s="140"/>
      <c r="AE11" s="140"/>
      <c r="AF11" s="140"/>
      <c r="AG11" s="140"/>
      <c r="AH11" s="140"/>
      <c r="AI11" s="140"/>
      <c r="AJ11" s="13"/>
      <c r="AK11" s="141" t="s">
        <v>166</v>
      </c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9"/>
      <c r="BL11" s="137" t="s">
        <v>158</v>
      </c>
      <c r="BM11" s="137"/>
      <c r="BN11" s="137"/>
      <c r="BO11" s="137"/>
      <c r="BP11" s="137"/>
      <c r="BQ11" s="137"/>
      <c r="BR11" s="137"/>
      <c r="BS11" s="13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85" t="s">
        <v>278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</row>
    <row r="14" spans="1:79" ht="14.25" customHeight="1">
      <c r="A14" s="85" t="s">
        <v>148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</row>
    <row r="15" spans="1:79" ht="15" customHeight="1">
      <c r="A15" s="82" t="s">
        <v>242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8" t="s">
        <v>149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</row>
    <row r="18" spans="1:79" ht="15" customHeight="1">
      <c r="A18" s="82" t="s">
        <v>188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85" t="s">
        <v>150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</row>
    <row r="21" spans="1:79" ht="107.25" customHeight="1">
      <c r="A21" s="82" t="s">
        <v>296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85" t="s">
        <v>151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</row>
    <row r="24" spans="1:79" ht="14.25" customHeight="1">
      <c r="A24" s="127" t="s">
        <v>263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</row>
    <row r="25" spans="1:79" ht="15" customHeight="1">
      <c r="A25" s="87" t="s">
        <v>253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</row>
    <row r="26" spans="1:79" ht="23.1" customHeight="1">
      <c r="A26" s="98" t="s">
        <v>2</v>
      </c>
      <c r="B26" s="99"/>
      <c r="C26" s="99"/>
      <c r="D26" s="100"/>
      <c r="E26" s="98" t="s">
        <v>19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37" t="s">
        <v>254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 t="s">
        <v>257</v>
      </c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 t="s">
        <v>264</v>
      </c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</row>
    <row r="27" spans="1:79" ht="54.75" customHeight="1">
      <c r="A27" s="101"/>
      <c r="B27" s="102"/>
      <c r="C27" s="102"/>
      <c r="D27" s="103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72" t="s">
        <v>4</v>
      </c>
      <c r="V27" s="73"/>
      <c r="W27" s="73"/>
      <c r="X27" s="73"/>
      <c r="Y27" s="74"/>
      <c r="Z27" s="72" t="s">
        <v>3</v>
      </c>
      <c r="AA27" s="73"/>
      <c r="AB27" s="73"/>
      <c r="AC27" s="73"/>
      <c r="AD27" s="74"/>
      <c r="AE27" s="112" t="s">
        <v>116</v>
      </c>
      <c r="AF27" s="113"/>
      <c r="AG27" s="113"/>
      <c r="AH27" s="114"/>
      <c r="AI27" s="72" t="s">
        <v>5</v>
      </c>
      <c r="AJ27" s="73"/>
      <c r="AK27" s="73"/>
      <c r="AL27" s="73"/>
      <c r="AM27" s="74"/>
      <c r="AN27" s="72" t="s">
        <v>4</v>
      </c>
      <c r="AO27" s="73"/>
      <c r="AP27" s="73"/>
      <c r="AQ27" s="73"/>
      <c r="AR27" s="74"/>
      <c r="AS27" s="72" t="s">
        <v>3</v>
      </c>
      <c r="AT27" s="73"/>
      <c r="AU27" s="73"/>
      <c r="AV27" s="73"/>
      <c r="AW27" s="74"/>
      <c r="AX27" s="112" t="s">
        <v>116</v>
      </c>
      <c r="AY27" s="113"/>
      <c r="AZ27" s="113"/>
      <c r="BA27" s="114"/>
      <c r="BB27" s="72" t="s">
        <v>96</v>
      </c>
      <c r="BC27" s="73"/>
      <c r="BD27" s="73"/>
      <c r="BE27" s="73"/>
      <c r="BF27" s="74"/>
      <c r="BG27" s="72" t="s">
        <v>4</v>
      </c>
      <c r="BH27" s="73"/>
      <c r="BI27" s="73"/>
      <c r="BJ27" s="73"/>
      <c r="BK27" s="74"/>
      <c r="BL27" s="72" t="s">
        <v>3</v>
      </c>
      <c r="BM27" s="73"/>
      <c r="BN27" s="73"/>
      <c r="BO27" s="73"/>
      <c r="BP27" s="74"/>
      <c r="BQ27" s="112" t="s">
        <v>116</v>
      </c>
      <c r="BR27" s="113"/>
      <c r="BS27" s="113"/>
      <c r="BT27" s="114"/>
      <c r="BU27" s="72" t="s">
        <v>97</v>
      </c>
      <c r="BV27" s="73"/>
      <c r="BW27" s="73"/>
      <c r="BX27" s="73"/>
      <c r="BY27" s="74"/>
    </row>
    <row r="28" spans="1:79" ht="15" customHeight="1">
      <c r="A28" s="72">
        <v>1</v>
      </c>
      <c r="B28" s="73"/>
      <c r="C28" s="73"/>
      <c r="D28" s="74"/>
      <c r="E28" s="72">
        <v>2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2">
        <v>3</v>
      </c>
      <c r="V28" s="73"/>
      <c r="W28" s="73"/>
      <c r="X28" s="73"/>
      <c r="Y28" s="74"/>
      <c r="Z28" s="72">
        <v>4</v>
      </c>
      <c r="AA28" s="73"/>
      <c r="AB28" s="73"/>
      <c r="AC28" s="73"/>
      <c r="AD28" s="74"/>
      <c r="AE28" s="72">
        <v>5</v>
      </c>
      <c r="AF28" s="73"/>
      <c r="AG28" s="73"/>
      <c r="AH28" s="74"/>
      <c r="AI28" s="72">
        <v>6</v>
      </c>
      <c r="AJ28" s="73"/>
      <c r="AK28" s="73"/>
      <c r="AL28" s="73"/>
      <c r="AM28" s="74"/>
      <c r="AN28" s="72">
        <v>7</v>
      </c>
      <c r="AO28" s="73"/>
      <c r="AP28" s="73"/>
      <c r="AQ28" s="73"/>
      <c r="AR28" s="74"/>
      <c r="AS28" s="72">
        <v>8</v>
      </c>
      <c r="AT28" s="73"/>
      <c r="AU28" s="73"/>
      <c r="AV28" s="73"/>
      <c r="AW28" s="74"/>
      <c r="AX28" s="72">
        <v>9</v>
      </c>
      <c r="AY28" s="73"/>
      <c r="AZ28" s="73"/>
      <c r="BA28" s="74"/>
      <c r="BB28" s="72">
        <v>10</v>
      </c>
      <c r="BC28" s="73"/>
      <c r="BD28" s="73"/>
      <c r="BE28" s="73"/>
      <c r="BF28" s="74"/>
      <c r="BG28" s="72">
        <v>11</v>
      </c>
      <c r="BH28" s="73"/>
      <c r="BI28" s="73"/>
      <c r="BJ28" s="73"/>
      <c r="BK28" s="74"/>
      <c r="BL28" s="72">
        <v>12</v>
      </c>
      <c r="BM28" s="73"/>
      <c r="BN28" s="73"/>
      <c r="BO28" s="73"/>
      <c r="BP28" s="74"/>
      <c r="BQ28" s="72">
        <v>13</v>
      </c>
      <c r="BR28" s="73"/>
      <c r="BS28" s="73"/>
      <c r="BT28" s="74"/>
      <c r="BU28" s="72">
        <v>14</v>
      </c>
      <c r="BV28" s="73"/>
      <c r="BW28" s="73"/>
      <c r="BX28" s="73"/>
      <c r="BY28" s="74"/>
    </row>
    <row r="29" spans="1:79" ht="13.5" hidden="1" customHeight="1">
      <c r="A29" s="68" t="s">
        <v>56</v>
      </c>
      <c r="B29" s="69"/>
      <c r="C29" s="69"/>
      <c r="D29" s="70"/>
      <c r="E29" s="68" t="s">
        <v>57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128" t="s">
        <v>65</v>
      </c>
      <c r="V29" s="129"/>
      <c r="W29" s="129"/>
      <c r="X29" s="129"/>
      <c r="Y29" s="130"/>
      <c r="Z29" s="128" t="s">
        <v>66</v>
      </c>
      <c r="AA29" s="129"/>
      <c r="AB29" s="129"/>
      <c r="AC29" s="129"/>
      <c r="AD29" s="130"/>
      <c r="AE29" s="68" t="s">
        <v>91</v>
      </c>
      <c r="AF29" s="69"/>
      <c r="AG29" s="69"/>
      <c r="AH29" s="70"/>
      <c r="AI29" s="75" t="s">
        <v>170</v>
      </c>
      <c r="AJ29" s="76"/>
      <c r="AK29" s="76"/>
      <c r="AL29" s="76"/>
      <c r="AM29" s="77"/>
      <c r="AN29" s="68" t="s">
        <v>67</v>
      </c>
      <c r="AO29" s="69"/>
      <c r="AP29" s="69"/>
      <c r="AQ29" s="69"/>
      <c r="AR29" s="70"/>
      <c r="AS29" s="68" t="s">
        <v>68</v>
      </c>
      <c r="AT29" s="69"/>
      <c r="AU29" s="69"/>
      <c r="AV29" s="69"/>
      <c r="AW29" s="70"/>
      <c r="AX29" s="68" t="s">
        <v>92</v>
      </c>
      <c r="AY29" s="69"/>
      <c r="AZ29" s="69"/>
      <c r="BA29" s="70"/>
      <c r="BB29" s="75" t="s">
        <v>170</v>
      </c>
      <c r="BC29" s="76"/>
      <c r="BD29" s="76"/>
      <c r="BE29" s="76"/>
      <c r="BF29" s="77"/>
      <c r="BG29" s="68" t="s">
        <v>58</v>
      </c>
      <c r="BH29" s="69"/>
      <c r="BI29" s="69"/>
      <c r="BJ29" s="69"/>
      <c r="BK29" s="70"/>
      <c r="BL29" s="68" t="s">
        <v>59</v>
      </c>
      <c r="BM29" s="69"/>
      <c r="BN29" s="69"/>
      <c r="BO29" s="69"/>
      <c r="BP29" s="70"/>
      <c r="BQ29" s="68" t="s">
        <v>93</v>
      </c>
      <c r="BR29" s="69"/>
      <c r="BS29" s="69"/>
      <c r="BT29" s="70"/>
      <c r="BU29" s="75" t="s">
        <v>170</v>
      </c>
      <c r="BV29" s="76"/>
      <c r="BW29" s="76"/>
      <c r="BX29" s="76"/>
      <c r="BY29" s="77"/>
      <c r="CA29" t="s">
        <v>21</v>
      </c>
    </row>
    <row r="30" spans="1:79" s="25" customFormat="1" ht="12.75" customHeight="1">
      <c r="A30" s="42"/>
      <c r="B30" s="43"/>
      <c r="C30" s="43"/>
      <c r="D30" s="44"/>
      <c r="E30" s="29" t="s">
        <v>172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67">
        <v>5578746</v>
      </c>
      <c r="V30" s="67"/>
      <c r="W30" s="67"/>
      <c r="X30" s="67"/>
      <c r="Y30" s="67"/>
      <c r="Z30" s="67" t="s">
        <v>173</v>
      </c>
      <c r="AA30" s="67"/>
      <c r="AB30" s="67"/>
      <c r="AC30" s="67"/>
      <c r="AD30" s="67"/>
      <c r="AE30" s="64" t="s">
        <v>173</v>
      </c>
      <c r="AF30" s="65"/>
      <c r="AG30" s="65"/>
      <c r="AH30" s="66"/>
      <c r="AI30" s="64">
        <f t="shared" ref="AI30:AI35" si="0">IF(ISNUMBER(U30),U30,0)+IF(ISNUMBER(Z30),Z30,0)</f>
        <v>5578746</v>
      </c>
      <c r="AJ30" s="65"/>
      <c r="AK30" s="65"/>
      <c r="AL30" s="65"/>
      <c r="AM30" s="66"/>
      <c r="AN30" s="64">
        <v>5830728</v>
      </c>
      <c r="AO30" s="65"/>
      <c r="AP30" s="65"/>
      <c r="AQ30" s="65"/>
      <c r="AR30" s="66"/>
      <c r="AS30" s="64" t="s">
        <v>173</v>
      </c>
      <c r="AT30" s="65"/>
      <c r="AU30" s="65"/>
      <c r="AV30" s="65"/>
      <c r="AW30" s="66"/>
      <c r="AX30" s="64" t="s">
        <v>173</v>
      </c>
      <c r="AY30" s="65"/>
      <c r="AZ30" s="65"/>
      <c r="BA30" s="66"/>
      <c r="BB30" s="64">
        <f t="shared" ref="BB30:BB35" si="1">IF(ISNUMBER(AN30),AN30,0)+IF(ISNUMBER(AS30),AS30,0)</f>
        <v>5830728</v>
      </c>
      <c r="BC30" s="65"/>
      <c r="BD30" s="65"/>
      <c r="BE30" s="65"/>
      <c r="BF30" s="66"/>
      <c r="BG30" s="64">
        <v>5556433</v>
      </c>
      <c r="BH30" s="65"/>
      <c r="BI30" s="65"/>
      <c r="BJ30" s="65"/>
      <c r="BK30" s="66"/>
      <c r="BL30" s="64" t="s">
        <v>173</v>
      </c>
      <c r="BM30" s="65"/>
      <c r="BN30" s="65"/>
      <c r="BO30" s="65"/>
      <c r="BP30" s="66"/>
      <c r="BQ30" s="64" t="s">
        <v>173</v>
      </c>
      <c r="BR30" s="65"/>
      <c r="BS30" s="65"/>
      <c r="BT30" s="66"/>
      <c r="BU30" s="64">
        <f t="shared" ref="BU30:BU35" si="2">IF(ISNUMBER(BG30),BG30,0)+IF(ISNUMBER(BL30),BL30,0)</f>
        <v>5556433</v>
      </c>
      <c r="BV30" s="65"/>
      <c r="BW30" s="65"/>
      <c r="BX30" s="65"/>
      <c r="BY30" s="66"/>
      <c r="CA30" s="25" t="s">
        <v>22</v>
      </c>
    </row>
    <row r="31" spans="1:79" s="25" customFormat="1" ht="25.5" customHeight="1">
      <c r="A31" s="42"/>
      <c r="B31" s="43"/>
      <c r="C31" s="43"/>
      <c r="D31" s="44"/>
      <c r="E31" s="29" t="s">
        <v>174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67" t="s">
        <v>173</v>
      </c>
      <c r="V31" s="67"/>
      <c r="W31" s="67"/>
      <c r="X31" s="67"/>
      <c r="Y31" s="67"/>
      <c r="Z31" s="67">
        <v>1457</v>
      </c>
      <c r="AA31" s="67"/>
      <c r="AB31" s="67"/>
      <c r="AC31" s="67"/>
      <c r="AD31" s="67"/>
      <c r="AE31" s="64">
        <v>0</v>
      </c>
      <c r="AF31" s="65"/>
      <c r="AG31" s="65"/>
      <c r="AH31" s="66"/>
      <c r="AI31" s="64">
        <f t="shared" si="0"/>
        <v>1457</v>
      </c>
      <c r="AJ31" s="65"/>
      <c r="AK31" s="65"/>
      <c r="AL31" s="65"/>
      <c r="AM31" s="66"/>
      <c r="AN31" s="64" t="s">
        <v>173</v>
      </c>
      <c r="AO31" s="65"/>
      <c r="AP31" s="65"/>
      <c r="AQ31" s="65"/>
      <c r="AR31" s="66"/>
      <c r="AS31" s="64">
        <v>0</v>
      </c>
      <c r="AT31" s="65"/>
      <c r="AU31" s="65"/>
      <c r="AV31" s="65"/>
      <c r="AW31" s="66"/>
      <c r="AX31" s="64">
        <v>0</v>
      </c>
      <c r="AY31" s="65"/>
      <c r="AZ31" s="65"/>
      <c r="BA31" s="66"/>
      <c r="BB31" s="64">
        <f t="shared" si="1"/>
        <v>0</v>
      </c>
      <c r="BC31" s="65"/>
      <c r="BD31" s="65"/>
      <c r="BE31" s="65"/>
      <c r="BF31" s="66"/>
      <c r="BG31" s="64" t="s">
        <v>173</v>
      </c>
      <c r="BH31" s="65"/>
      <c r="BI31" s="65"/>
      <c r="BJ31" s="65"/>
      <c r="BK31" s="66"/>
      <c r="BL31" s="64">
        <v>0</v>
      </c>
      <c r="BM31" s="65"/>
      <c r="BN31" s="65"/>
      <c r="BO31" s="65"/>
      <c r="BP31" s="66"/>
      <c r="BQ31" s="64">
        <v>0</v>
      </c>
      <c r="BR31" s="65"/>
      <c r="BS31" s="65"/>
      <c r="BT31" s="66"/>
      <c r="BU31" s="64">
        <f t="shared" si="2"/>
        <v>0</v>
      </c>
      <c r="BV31" s="65"/>
      <c r="BW31" s="65"/>
      <c r="BX31" s="65"/>
      <c r="BY31" s="66"/>
    </row>
    <row r="32" spans="1:79" s="25" customFormat="1" ht="38.25" customHeight="1">
      <c r="A32" s="42">
        <v>25010300</v>
      </c>
      <c r="B32" s="43"/>
      <c r="C32" s="43"/>
      <c r="D32" s="44"/>
      <c r="E32" s="29" t="s">
        <v>175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67" t="s">
        <v>173</v>
      </c>
      <c r="V32" s="67"/>
      <c r="W32" s="67"/>
      <c r="X32" s="67"/>
      <c r="Y32" s="67"/>
      <c r="Z32" s="67">
        <v>1457</v>
      </c>
      <c r="AA32" s="67"/>
      <c r="AB32" s="67"/>
      <c r="AC32" s="67"/>
      <c r="AD32" s="67"/>
      <c r="AE32" s="64">
        <v>0</v>
      </c>
      <c r="AF32" s="65"/>
      <c r="AG32" s="65"/>
      <c r="AH32" s="66"/>
      <c r="AI32" s="64">
        <f t="shared" si="0"/>
        <v>1457</v>
      </c>
      <c r="AJ32" s="65"/>
      <c r="AK32" s="65"/>
      <c r="AL32" s="65"/>
      <c r="AM32" s="66"/>
      <c r="AN32" s="64" t="s">
        <v>173</v>
      </c>
      <c r="AO32" s="65"/>
      <c r="AP32" s="65"/>
      <c r="AQ32" s="65"/>
      <c r="AR32" s="66"/>
      <c r="AS32" s="64">
        <v>0</v>
      </c>
      <c r="AT32" s="65"/>
      <c r="AU32" s="65"/>
      <c r="AV32" s="65"/>
      <c r="AW32" s="66"/>
      <c r="AX32" s="64">
        <v>0</v>
      </c>
      <c r="AY32" s="65"/>
      <c r="AZ32" s="65"/>
      <c r="BA32" s="66"/>
      <c r="BB32" s="64">
        <f t="shared" si="1"/>
        <v>0</v>
      </c>
      <c r="BC32" s="65"/>
      <c r="BD32" s="65"/>
      <c r="BE32" s="65"/>
      <c r="BF32" s="66"/>
      <c r="BG32" s="64" t="s">
        <v>173</v>
      </c>
      <c r="BH32" s="65"/>
      <c r="BI32" s="65"/>
      <c r="BJ32" s="65"/>
      <c r="BK32" s="66"/>
      <c r="BL32" s="64">
        <v>0</v>
      </c>
      <c r="BM32" s="65"/>
      <c r="BN32" s="65"/>
      <c r="BO32" s="65"/>
      <c r="BP32" s="66"/>
      <c r="BQ32" s="64">
        <v>0</v>
      </c>
      <c r="BR32" s="65"/>
      <c r="BS32" s="65"/>
      <c r="BT32" s="66"/>
      <c r="BU32" s="64">
        <f t="shared" si="2"/>
        <v>0</v>
      </c>
      <c r="BV32" s="65"/>
      <c r="BW32" s="65"/>
      <c r="BX32" s="65"/>
      <c r="BY32" s="66"/>
    </row>
    <row r="33" spans="1:79" s="25" customFormat="1" ht="25.5" customHeight="1">
      <c r="A33" s="42"/>
      <c r="B33" s="43"/>
      <c r="C33" s="43"/>
      <c r="D33" s="44"/>
      <c r="E33" s="29" t="s">
        <v>176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67" t="s">
        <v>173</v>
      </c>
      <c r="V33" s="67"/>
      <c r="W33" s="67"/>
      <c r="X33" s="67"/>
      <c r="Y33" s="67"/>
      <c r="Z33" s="67">
        <v>65800</v>
      </c>
      <c r="AA33" s="67"/>
      <c r="AB33" s="67"/>
      <c r="AC33" s="67"/>
      <c r="AD33" s="67"/>
      <c r="AE33" s="64">
        <v>65800</v>
      </c>
      <c r="AF33" s="65"/>
      <c r="AG33" s="65"/>
      <c r="AH33" s="66"/>
      <c r="AI33" s="64">
        <f t="shared" si="0"/>
        <v>65800</v>
      </c>
      <c r="AJ33" s="65"/>
      <c r="AK33" s="65"/>
      <c r="AL33" s="65"/>
      <c r="AM33" s="66"/>
      <c r="AN33" s="64" t="s">
        <v>173</v>
      </c>
      <c r="AO33" s="65"/>
      <c r="AP33" s="65"/>
      <c r="AQ33" s="65"/>
      <c r="AR33" s="66"/>
      <c r="AS33" s="64">
        <v>99000</v>
      </c>
      <c r="AT33" s="65"/>
      <c r="AU33" s="65"/>
      <c r="AV33" s="65"/>
      <c r="AW33" s="66"/>
      <c r="AX33" s="64">
        <v>99000</v>
      </c>
      <c r="AY33" s="65"/>
      <c r="AZ33" s="65"/>
      <c r="BA33" s="66"/>
      <c r="BB33" s="64">
        <f t="shared" si="1"/>
        <v>99000</v>
      </c>
      <c r="BC33" s="65"/>
      <c r="BD33" s="65"/>
      <c r="BE33" s="65"/>
      <c r="BF33" s="66"/>
      <c r="BG33" s="64" t="s">
        <v>173</v>
      </c>
      <c r="BH33" s="65"/>
      <c r="BI33" s="65"/>
      <c r="BJ33" s="65"/>
      <c r="BK33" s="66"/>
      <c r="BL33" s="64">
        <v>0</v>
      </c>
      <c r="BM33" s="65"/>
      <c r="BN33" s="65"/>
      <c r="BO33" s="65"/>
      <c r="BP33" s="66"/>
      <c r="BQ33" s="64">
        <v>0</v>
      </c>
      <c r="BR33" s="65"/>
      <c r="BS33" s="65"/>
      <c r="BT33" s="66"/>
      <c r="BU33" s="64">
        <f t="shared" si="2"/>
        <v>0</v>
      </c>
      <c r="BV33" s="65"/>
      <c r="BW33" s="65"/>
      <c r="BX33" s="65"/>
      <c r="BY33" s="66"/>
    </row>
    <row r="34" spans="1:79" s="25" customFormat="1" ht="38.25" customHeight="1">
      <c r="A34" s="42">
        <v>208400</v>
      </c>
      <c r="B34" s="43"/>
      <c r="C34" s="43"/>
      <c r="D34" s="44"/>
      <c r="E34" s="29" t="s">
        <v>177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67" t="s">
        <v>173</v>
      </c>
      <c r="V34" s="67"/>
      <c r="W34" s="67"/>
      <c r="X34" s="67"/>
      <c r="Y34" s="67"/>
      <c r="Z34" s="67">
        <v>65800</v>
      </c>
      <c r="AA34" s="67"/>
      <c r="AB34" s="67"/>
      <c r="AC34" s="67"/>
      <c r="AD34" s="67"/>
      <c r="AE34" s="64">
        <v>65800</v>
      </c>
      <c r="AF34" s="65"/>
      <c r="AG34" s="65"/>
      <c r="AH34" s="66"/>
      <c r="AI34" s="64">
        <f t="shared" si="0"/>
        <v>65800</v>
      </c>
      <c r="AJ34" s="65"/>
      <c r="AK34" s="65"/>
      <c r="AL34" s="65"/>
      <c r="AM34" s="66"/>
      <c r="AN34" s="64" t="s">
        <v>173</v>
      </c>
      <c r="AO34" s="65"/>
      <c r="AP34" s="65"/>
      <c r="AQ34" s="65"/>
      <c r="AR34" s="66"/>
      <c r="AS34" s="64">
        <v>99000</v>
      </c>
      <c r="AT34" s="65"/>
      <c r="AU34" s="65"/>
      <c r="AV34" s="65"/>
      <c r="AW34" s="66"/>
      <c r="AX34" s="64">
        <v>99000</v>
      </c>
      <c r="AY34" s="65"/>
      <c r="AZ34" s="65"/>
      <c r="BA34" s="66"/>
      <c r="BB34" s="64">
        <f t="shared" si="1"/>
        <v>99000</v>
      </c>
      <c r="BC34" s="65"/>
      <c r="BD34" s="65"/>
      <c r="BE34" s="65"/>
      <c r="BF34" s="66"/>
      <c r="BG34" s="64" t="s">
        <v>173</v>
      </c>
      <c r="BH34" s="65"/>
      <c r="BI34" s="65"/>
      <c r="BJ34" s="65"/>
      <c r="BK34" s="66"/>
      <c r="BL34" s="64">
        <v>0</v>
      </c>
      <c r="BM34" s="65"/>
      <c r="BN34" s="65"/>
      <c r="BO34" s="65"/>
      <c r="BP34" s="66"/>
      <c r="BQ34" s="64">
        <v>0</v>
      </c>
      <c r="BR34" s="65"/>
      <c r="BS34" s="65"/>
      <c r="BT34" s="66"/>
      <c r="BU34" s="64">
        <f t="shared" si="2"/>
        <v>0</v>
      </c>
      <c r="BV34" s="65"/>
      <c r="BW34" s="65"/>
      <c r="BX34" s="65"/>
      <c r="BY34" s="66"/>
    </row>
    <row r="35" spans="1:79" s="6" customFormat="1" ht="12.75" customHeight="1">
      <c r="A35" s="38"/>
      <c r="B35" s="39"/>
      <c r="C35" s="39"/>
      <c r="D35" s="40"/>
      <c r="E35" s="26" t="s">
        <v>147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/>
      <c r="U35" s="63">
        <v>5578746</v>
      </c>
      <c r="V35" s="63"/>
      <c r="W35" s="63"/>
      <c r="X35" s="63"/>
      <c r="Y35" s="63"/>
      <c r="Z35" s="63">
        <v>67257</v>
      </c>
      <c r="AA35" s="63"/>
      <c r="AB35" s="63"/>
      <c r="AC35" s="63"/>
      <c r="AD35" s="63"/>
      <c r="AE35" s="60">
        <v>65800</v>
      </c>
      <c r="AF35" s="61"/>
      <c r="AG35" s="61"/>
      <c r="AH35" s="62"/>
      <c r="AI35" s="60">
        <f t="shared" si="0"/>
        <v>5646003</v>
      </c>
      <c r="AJ35" s="61"/>
      <c r="AK35" s="61"/>
      <c r="AL35" s="61"/>
      <c r="AM35" s="62"/>
      <c r="AN35" s="60">
        <v>5830728</v>
      </c>
      <c r="AO35" s="61"/>
      <c r="AP35" s="61"/>
      <c r="AQ35" s="61"/>
      <c r="AR35" s="62"/>
      <c r="AS35" s="60">
        <v>99000</v>
      </c>
      <c r="AT35" s="61"/>
      <c r="AU35" s="61"/>
      <c r="AV35" s="61"/>
      <c r="AW35" s="62"/>
      <c r="AX35" s="60">
        <v>99000</v>
      </c>
      <c r="AY35" s="61"/>
      <c r="AZ35" s="61"/>
      <c r="BA35" s="62"/>
      <c r="BB35" s="60">
        <f t="shared" si="1"/>
        <v>5929728</v>
      </c>
      <c r="BC35" s="61"/>
      <c r="BD35" s="61"/>
      <c r="BE35" s="61"/>
      <c r="BF35" s="62"/>
      <c r="BG35" s="60">
        <v>5556433</v>
      </c>
      <c r="BH35" s="61"/>
      <c r="BI35" s="61"/>
      <c r="BJ35" s="61"/>
      <c r="BK35" s="62"/>
      <c r="BL35" s="60">
        <v>0</v>
      </c>
      <c r="BM35" s="61"/>
      <c r="BN35" s="61"/>
      <c r="BO35" s="61"/>
      <c r="BP35" s="62"/>
      <c r="BQ35" s="60">
        <v>0</v>
      </c>
      <c r="BR35" s="61"/>
      <c r="BS35" s="61"/>
      <c r="BT35" s="62"/>
      <c r="BU35" s="60">
        <f t="shared" si="2"/>
        <v>5556433</v>
      </c>
      <c r="BV35" s="61"/>
      <c r="BW35" s="61"/>
      <c r="BX35" s="61"/>
      <c r="BY35" s="62"/>
    </row>
    <row r="37" spans="1:79" ht="14.25" customHeight="1">
      <c r="A37" s="127" t="s">
        <v>279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</row>
    <row r="38" spans="1:79" ht="15" customHeight="1">
      <c r="A38" s="96" t="s">
        <v>253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</row>
    <row r="39" spans="1:79" ht="22.5" customHeight="1">
      <c r="A39" s="98" t="s">
        <v>2</v>
      </c>
      <c r="B39" s="99"/>
      <c r="C39" s="99"/>
      <c r="D39" s="100"/>
      <c r="E39" s="98" t="s">
        <v>19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100"/>
      <c r="X39" s="72" t="s">
        <v>275</v>
      </c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4"/>
      <c r="AR39" s="37" t="s">
        <v>280</v>
      </c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</row>
    <row r="40" spans="1:79" ht="36" customHeight="1">
      <c r="A40" s="101"/>
      <c r="B40" s="102"/>
      <c r="C40" s="102"/>
      <c r="D40" s="103"/>
      <c r="E40" s="10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3"/>
      <c r="X40" s="37" t="s">
        <v>4</v>
      </c>
      <c r="Y40" s="37"/>
      <c r="Z40" s="37"/>
      <c r="AA40" s="37"/>
      <c r="AB40" s="37"/>
      <c r="AC40" s="37" t="s">
        <v>3</v>
      </c>
      <c r="AD40" s="37"/>
      <c r="AE40" s="37"/>
      <c r="AF40" s="37"/>
      <c r="AG40" s="37"/>
      <c r="AH40" s="112" t="s">
        <v>116</v>
      </c>
      <c r="AI40" s="113"/>
      <c r="AJ40" s="113"/>
      <c r="AK40" s="113"/>
      <c r="AL40" s="114"/>
      <c r="AM40" s="72" t="s">
        <v>5</v>
      </c>
      <c r="AN40" s="73"/>
      <c r="AO40" s="73"/>
      <c r="AP40" s="73"/>
      <c r="AQ40" s="74"/>
      <c r="AR40" s="72" t="s">
        <v>4</v>
      </c>
      <c r="AS40" s="73"/>
      <c r="AT40" s="73"/>
      <c r="AU40" s="73"/>
      <c r="AV40" s="74"/>
      <c r="AW40" s="72" t="s">
        <v>3</v>
      </c>
      <c r="AX40" s="73"/>
      <c r="AY40" s="73"/>
      <c r="AZ40" s="73"/>
      <c r="BA40" s="74"/>
      <c r="BB40" s="112" t="s">
        <v>116</v>
      </c>
      <c r="BC40" s="113"/>
      <c r="BD40" s="113"/>
      <c r="BE40" s="113"/>
      <c r="BF40" s="114"/>
      <c r="BG40" s="72" t="s">
        <v>96</v>
      </c>
      <c r="BH40" s="73"/>
      <c r="BI40" s="73"/>
      <c r="BJ40" s="73"/>
      <c r="BK40" s="74"/>
    </row>
    <row r="41" spans="1:79" ht="15" customHeight="1">
      <c r="A41" s="72">
        <v>1</v>
      </c>
      <c r="B41" s="73"/>
      <c r="C41" s="73"/>
      <c r="D41" s="74"/>
      <c r="E41" s="72">
        <v>2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4"/>
      <c r="X41" s="37">
        <v>3</v>
      </c>
      <c r="Y41" s="37"/>
      <c r="Z41" s="37"/>
      <c r="AA41" s="37"/>
      <c r="AB41" s="37"/>
      <c r="AC41" s="37">
        <v>4</v>
      </c>
      <c r="AD41" s="37"/>
      <c r="AE41" s="37"/>
      <c r="AF41" s="37"/>
      <c r="AG41" s="37"/>
      <c r="AH41" s="37">
        <v>5</v>
      </c>
      <c r="AI41" s="37"/>
      <c r="AJ41" s="37"/>
      <c r="AK41" s="37"/>
      <c r="AL41" s="37"/>
      <c r="AM41" s="37">
        <v>6</v>
      </c>
      <c r="AN41" s="37"/>
      <c r="AO41" s="37"/>
      <c r="AP41" s="37"/>
      <c r="AQ41" s="37"/>
      <c r="AR41" s="72">
        <v>7</v>
      </c>
      <c r="AS41" s="73"/>
      <c r="AT41" s="73"/>
      <c r="AU41" s="73"/>
      <c r="AV41" s="74"/>
      <c r="AW41" s="72">
        <v>8</v>
      </c>
      <c r="AX41" s="73"/>
      <c r="AY41" s="73"/>
      <c r="AZ41" s="73"/>
      <c r="BA41" s="74"/>
      <c r="BB41" s="72">
        <v>9</v>
      </c>
      <c r="BC41" s="73"/>
      <c r="BD41" s="73"/>
      <c r="BE41" s="73"/>
      <c r="BF41" s="74"/>
      <c r="BG41" s="72">
        <v>10</v>
      </c>
      <c r="BH41" s="73"/>
      <c r="BI41" s="73"/>
      <c r="BJ41" s="73"/>
      <c r="BK41" s="74"/>
    </row>
    <row r="42" spans="1:79" ht="20.25" hidden="1" customHeight="1">
      <c r="A42" s="68" t="s">
        <v>56</v>
      </c>
      <c r="B42" s="69"/>
      <c r="C42" s="69"/>
      <c r="D42" s="70"/>
      <c r="E42" s="68" t="s">
        <v>57</v>
      </c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70"/>
      <c r="X42" s="52" t="s">
        <v>60</v>
      </c>
      <c r="Y42" s="52"/>
      <c r="Z42" s="52"/>
      <c r="AA42" s="52"/>
      <c r="AB42" s="52"/>
      <c r="AC42" s="52" t="s">
        <v>61</v>
      </c>
      <c r="AD42" s="52"/>
      <c r="AE42" s="52"/>
      <c r="AF42" s="52"/>
      <c r="AG42" s="52"/>
      <c r="AH42" s="68" t="s">
        <v>94</v>
      </c>
      <c r="AI42" s="69"/>
      <c r="AJ42" s="69"/>
      <c r="AK42" s="69"/>
      <c r="AL42" s="70"/>
      <c r="AM42" s="75" t="s">
        <v>171</v>
      </c>
      <c r="AN42" s="76"/>
      <c r="AO42" s="76"/>
      <c r="AP42" s="76"/>
      <c r="AQ42" s="77"/>
      <c r="AR42" s="68" t="s">
        <v>62</v>
      </c>
      <c r="AS42" s="69"/>
      <c r="AT42" s="69"/>
      <c r="AU42" s="69"/>
      <c r="AV42" s="70"/>
      <c r="AW42" s="68" t="s">
        <v>63</v>
      </c>
      <c r="AX42" s="69"/>
      <c r="AY42" s="69"/>
      <c r="AZ42" s="69"/>
      <c r="BA42" s="70"/>
      <c r="BB42" s="68" t="s">
        <v>95</v>
      </c>
      <c r="BC42" s="69"/>
      <c r="BD42" s="69"/>
      <c r="BE42" s="69"/>
      <c r="BF42" s="70"/>
      <c r="BG42" s="75" t="s">
        <v>171</v>
      </c>
      <c r="BH42" s="76"/>
      <c r="BI42" s="76"/>
      <c r="BJ42" s="76"/>
      <c r="BK42" s="77"/>
      <c r="CA42" t="s">
        <v>23</v>
      </c>
    </row>
    <row r="43" spans="1:79" s="25" customFormat="1" ht="12.75" customHeight="1">
      <c r="A43" s="42"/>
      <c r="B43" s="43"/>
      <c r="C43" s="43"/>
      <c r="D43" s="44"/>
      <c r="E43" s="29" t="s">
        <v>172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64">
        <v>5958738</v>
      </c>
      <c r="Y43" s="65"/>
      <c r="Z43" s="65"/>
      <c r="AA43" s="65"/>
      <c r="AB43" s="66"/>
      <c r="AC43" s="64" t="s">
        <v>173</v>
      </c>
      <c r="AD43" s="65"/>
      <c r="AE43" s="65"/>
      <c r="AF43" s="65"/>
      <c r="AG43" s="66"/>
      <c r="AH43" s="64" t="s">
        <v>173</v>
      </c>
      <c r="AI43" s="65"/>
      <c r="AJ43" s="65"/>
      <c r="AK43" s="65"/>
      <c r="AL43" s="66"/>
      <c r="AM43" s="64">
        <f t="shared" ref="AM43:AM48" si="3">IF(ISNUMBER(X43),X43,0)+IF(ISNUMBER(AC43),AC43,0)</f>
        <v>5958738</v>
      </c>
      <c r="AN43" s="65"/>
      <c r="AO43" s="65"/>
      <c r="AP43" s="65"/>
      <c r="AQ43" s="66"/>
      <c r="AR43" s="64">
        <v>6378782</v>
      </c>
      <c r="AS43" s="65"/>
      <c r="AT43" s="65"/>
      <c r="AU43" s="65"/>
      <c r="AV43" s="66"/>
      <c r="AW43" s="64" t="s">
        <v>173</v>
      </c>
      <c r="AX43" s="65"/>
      <c r="AY43" s="65"/>
      <c r="AZ43" s="65"/>
      <c r="BA43" s="66"/>
      <c r="BB43" s="64" t="s">
        <v>173</v>
      </c>
      <c r="BC43" s="65"/>
      <c r="BD43" s="65"/>
      <c r="BE43" s="65"/>
      <c r="BF43" s="66"/>
      <c r="BG43" s="67">
        <f t="shared" ref="BG43:BG48" si="4">IF(ISNUMBER(AR43),AR43,0)+IF(ISNUMBER(AW43),AW43,0)</f>
        <v>6378782</v>
      </c>
      <c r="BH43" s="67"/>
      <c r="BI43" s="67"/>
      <c r="BJ43" s="67"/>
      <c r="BK43" s="67"/>
      <c r="CA43" s="25" t="s">
        <v>24</v>
      </c>
    </row>
    <row r="44" spans="1:79" s="25" customFormat="1" ht="25.5" customHeight="1">
      <c r="A44" s="42"/>
      <c r="B44" s="43"/>
      <c r="C44" s="43"/>
      <c r="D44" s="44"/>
      <c r="E44" s="29" t="s">
        <v>174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64" t="s">
        <v>173</v>
      </c>
      <c r="Y44" s="65"/>
      <c r="Z44" s="65"/>
      <c r="AA44" s="65"/>
      <c r="AB44" s="66"/>
      <c r="AC44" s="64">
        <v>0</v>
      </c>
      <c r="AD44" s="65"/>
      <c r="AE44" s="65"/>
      <c r="AF44" s="65"/>
      <c r="AG44" s="66"/>
      <c r="AH44" s="64">
        <v>0</v>
      </c>
      <c r="AI44" s="65"/>
      <c r="AJ44" s="65"/>
      <c r="AK44" s="65"/>
      <c r="AL44" s="66"/>
      <c r="AM44" s="64">
        <f t="shared" si="3"/>
        <v>0</v>
      </c>
      <c r="AN44" s="65"/>
      <c r="AO44" s="65"/>
      <c r="AP44" s="65"/>
      <c r="AQ44" s="66"/>
      <c r="AR44" s="64" t="s">
        <v>173</v>
      </c>
      <c r="AS44" s="65"/>
      <c r="AT44" s="65"/>
      <c r="AU44" s="65"/>
      <c r="AV44" s="66"/>
      <c r="AW44" s="64">
        <v>0</v>
      </c>
      <c r="AX44" s="65"/>
      <c r="AY44" s="65"/>
      <c r="AZ44" s="65"/>
      <c r="BA44" s="66"/>
      <c r="BB44" s="64">
        <v>0</v>
      </c>
      <c r="BC44" s="65"/>
      <c r="BD44" s="65"/>
      <c r="BE44" s="65"/>
      <c r="BF44" s="66"/>
      <c r="BG44" s="67">
        <f t="shared" si="4"/>
        <v>0</v>
      </c>
      <c r="BH44" s="67"/>
      <c r="BI44" s="67"/>
      <c r="BJ44" s="67"/>
      <c r="BK44" s="67"/>
    </row>
    <row r="45" spans="1:79" s="25" customFormat="1" ht="38.25" customHeight="1">
      <c r="A45" s="42">
        <v>25010300</v>
      </c>
      <c r="B45" s="43"/>
      <c r="C45" s="43"/>
      <c r="D45" s="44"/>
      <c r="E45" s="29" t="s">
        <v>175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1"/>
      <c r="X45" s="64" t="s">
        <v>173</v>
      </c>
      <c r="Y45" s="65"/>
      <c r="Z45" s="65"/>
      <c r="AA45" s="65"/>
      <c r="AB45" s="66"/>
      <c r="AC45" s="64">
        <v>0</v>
      </c>
      <c r="AD45" s="65"/>
      <c r="AE45" s="65"/>
      <c r="AF45" s="65"/>
      <c r="AG45" s="66"/>
      <c r="AH45" s="64">
        <v>0</v>
      </c>
      <c r="AI45" s="65"/>
      <c r="AJ45" s="65"/>
      <c r="AK45" s="65"/>
      <c r="AL45" s="66"/>
      <c r="AM45" s="64">
        <f t="shared" si="3"/>
        <v>0</v>
      </c>
      <c r="AN45" s="65"/>
      <c r="AO45" s="65"/>
      <c r="AP45" s="65"/>
      <c r="AQ45" s="66"/>
      <c r="AR45" s="64" t="s">
        <v>173</v>
      </c>
      <c r="AS45" s="65"/>
      <c r="AT45" s="65"/>
      <c r="AU45" s="65"/>
      <c r="AV45" s="66"/>
      <c r="AW45" s="64">
        <v>0</v>
      </c>
      <c r="AX45" s="65"/>
      <c r="AY45" s="65"/>
      <c r="AZ45" s="65"/>
      <c r="BA45" s="66"/>
      <c r="BB45" s="64">
        <v>0</v>
      </c>
      <c r="BC45" s="65"/>
      <c r="BD45" s="65"/>
      <c r="BE45" s="65"/>
      <c r="BF45" s="66"/>
      <c r="BG45" s="67">
        <f t="shared" si="4"/>
        <v>0</v>
      </c>
      <c r="BH45" s="67"/>
      <c r="BI45" s="67"/>
      <c r="BJ45" s="67"/>
      <c r="BK45" s="67"/>
    </row>
    <row r="46" spans="1:79" s="25" customFormat="1" ht="25.5" customHeight="1">
      <c r="A46" s="42"/>
      <c r="B46" s="43"/>
      <c r="C46" s="43"/>
      <c r="D46" s="44"/>
      <c r="E46" s="29" t="s">
        <v>176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64" t="s">
        <v>173</v>
      </c>
      <c r="Y46" s="65"/>
      <c r="Z46" s="65"/>
      <c r="AA46" s="65"/>
      <c r="AB46" s="66"/>
      <c r="AC46" s="64">
        <v>0</v>
      </c>
      <c r="AD46" s="65"/>
      <c r="AE46" s="65"/>
      <c r="AF46" s="65"/>
      <c r="AG46" s="66"/>
      <c r="AH46" s="64">
        <v>0</v>
      </c>
      <c r="AI46" s="65"/>
      <c r="AJ46" s="65"/>
      <c r="AK46" s="65"/>
      <c r="AL46" s="66"/>
      <c r="AM46" s="64">
        <f t="shared" si="3"/>
        <v>0</v>
      </c>
      <c r="AN46" s="65"/>
      <c r="AO46" s="65"/>
      <c r="AP46" s="65"/>
      <c r="AQ46" s="66"/>
      <c r="AR46" s="64" t="s">
        <v>173</v>
      </c>
      <c r="AS46" s="65"/>
      <c r="AT46" s="65"/>
      <c r="AU46" s="65"/>
      <c r="AV46" s="66"/>
      <c r="AW46" s="64">
        <v>0</v>
      </c>
      <c r="AX46" s="65"/>
      <c r="AY46" s="65"/>
      <c r="AZ46" s="65"/>
      <c r="BA46" s="66"/>
      <c r="BB46" s="64">
        <v>0</v>
      </c>
      <c r="BC46" s="65"/>
      <c r="BD46" s="65"/>
      <c r="BE46" s="65"/>
      <c r="BF46" s="66"/>
      <c r="BG46" s="67">
        <f t="shared" si="4"/>
        <v>0</v>
      </c>
      <c r="BH46" s="67"/>
      <c r="BI46" s="67"/>
      <c r="BJ46" s="67"/>
      <c r="BK46" s="67"/>
    </row>
    <row r="47" spans="1:79" s="25" customFormat="1" ht="25.5" customHeight="1">
      <c r="A47" s="42">
        <v>208400</v>
      </c>
      <c r="B47" s="43"/>
      <c r="C47" s="43"/>
      <c r="D47" s="44"/>
      <c r="E47" s="29" t="s">
        <v>177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/>
      <c r="X47" s="64" t="s">
        <v>173</v>
      </c>
      <c r="Y47" s="65"/>
      <c r="Z47" s="65"/>
      <c r="AA47" s="65"/>
      <c r="AB47" s="66"/>
      <c r="AC47" s="64">
        <v>0</v>
      </c>
      <c r="AD47" s="65"/>
      <c r="AE47" s="65"/>
      <c r="AF47" s="65"/>
      <c r="AG47" s="66"/>
      <c r="AH47" s="64">
        <v>0</v>
      </c>
      <c r="AI47" s="65"/>
      <c r="AJ47" s="65"/>
      <c r="AK47" s="65"/>
      <c r="AL47" s="66"/>
      <c r="AM47" s="64">
        <f t="shared" si="3"/>
        <v>0</v>
      </c>
      <c r="AN47" s="65"/>
      <c r="AO47" s="65"/>
      <c r="AP47" s="65"/>
      <c r="AQ47" s="66"/>
      <c r="AR47" s="64" t="s">
        <v>173</v>
      </c>
      <c r="AS47" s="65"/>
      <c r="AT47" s="65"/>
      <c r="AU47" s="65"/>
      <c r="AV47" s="66"/>
      <c r="AW47" s="64">
        <v>0</v>
      </c>
      <c r="AX47" s="65"/>
      <c r="AY47" s="65"/>
      <c r="AZ47" s="65"/>
      <c r="BA47" s="66"/>
      <c r="BB47" s="64">
        <v>0</v>
      </c>
      <c r="BC47" s="65"/>
      <c r="BD47" s="65"/>
      <c r="BE47" s="65"/>
      <c r="BF47" s="66"/>
      <c r="BG47" s="67">
        <f t="shared" si="4"/>
        <v>0</v>
      </c>
      <c r="BH47" s="67"/>
      <c r="BI47" s="67"/>
      <c r="BJ47" s="67"/>
      <c r="BK47" s="67"/>
    </row>
    <row r="48" spans="1:79" s="6" customFormat="1" ht="12.75" customHeight="1">
      <c r="A48" s="38"/>
      <c r="B48" s="39"/>
      <c r="C48" s="39"/>
      <c r="D48" s="40"/>
      <c r="E48" s="26" t="s">
        <v>147</v>
      </c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8"/>
      <c r="X48" s="60">
        <v>5958738</v>
      </c>
      <c r="Y48" s="61"/>
      <c r="Z48" s="61"/>
      <c r="AA48" s="61"/>
      <c r="AB48" s="62"/>
      <c r="AC48" s="60">
        <v>0</v>
      </c>
      <c r="AD48" s="61"/>
      <c r="AE48" s="61"/>
      <c r="AF48" s="61"/>
      <c r="AG48" s="62"/>
      <c r="AH48" s="60">
        <v>0</v>
      </c>
      <c r="AI48" s="61"/>
      <c r="AJ48" s="61"/>
      <c r="AK48" s="61"/>
      <c r="AL48" s="62"/>
      <c r="AM48" s="60">
        <f t="shared" si="3"/>
        <v>5958738</v>
      </c>
      <c r="AN48" s="61"/>
      <c r="AO48" s="61"/>
      <c r="AP48" s="61"/>
      <c r="AQ48" s="62"/>
      <c r="AR48" s="60">
        <v>6378782</v>
      </c>
      <c r="AS48" s="61"/>
      <c r="AT48" s="61"/>
      <c r="AU48" s="61"/>
      <c r="AV48" s="62"/>
      <c r="AW48" s="60">
        <v>0</v>
      </c>
      <c r="AX48" s="61"/>
      <c r="AY48" s="61"/>
      <c r="AZ48" s="61"/>
      <c r="BA48" s="62"/>
      <c r="BB48" s="60">
        <v>0</v>
      </c>
      <c r="BC48" s="61"/>
      <c r="BD48" s="61"/>
      <c r="BE48" s="61"/>
      <c r="BF48" s="62"/>
      <c r="BG48" s="63">
        <f t="shared" si="4"/>
        <v>6378782</v>
      </c>
      <c r="BH48" s="63"/>
      <c r="BI48" s="63"/>
      <c r="BJ48" s="63"/>
      <c r="BK48" s="63"/>
    </row>
    <row r="49" spans="1:79" s="4" customFormat="1" ht="12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>
      <c r="A51" s="85" t="s">
        <v>117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9"/>
    </row>
    <row r="52" spans="1:79" ht="14.25" customHeight="1">
      <c r="A52" s="85" t="s">
        <v>265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</row>
    <row r="53" spans="1:79" ht="15" customHeight="1">
      <c r="A53" s="87" t="s">
        <v>253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</row>
    <row r="54" spans="1:79" ht="23.1" customHeight="1">
      <c r="A54" s="118" t="s">
        <v>118</v>
      </c>
      <c r="B54" s="119"/>
      <c r="C54" s="119"/>
      <c r="D54" s="120"/>
      <c r="E54" s="37" t="s">
        <v>19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72" t="s">
        <v>254</v>
      </c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4"/>
      <c r="AN54" s="72" t="s">
        <v>257</v>
      </c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4"/>
      <c r="BG54" s="72" t="s">
        <v>264</v>
      </c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4"/>
    </row>
    <row r="55" spans="1:79" ht="48.75" customHeight="1">
      <c r="A55" s="121"/>
      <c r="B55" s="122"/>
      <c r="C55" s="122"/>
      <c r="D55" s="123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72" t="s">
        <v>4</v>
      </c>
      <c r="V55" s="73"/>
      <c r="W55" s="73"/>
      <c r="X55" s="73"/>
      <c r="Y55" s="74"/>
      <c r="Z55" s="72" t="s">
        <v>3</v>
      </c>
      <c r="AA55" s="73"/>
      <c r="AB55" s="73"/>
      <c r="AC55" s="73"/>
      <c r="AD55" s="74"/>
      <c r="AE55" s="112" t="s">
        <v>116</v>
      </c>
      <c r="AF55" s="113"/>
      <c r="AG55" s="113"/>
      <c r="AH55" s="114"/>
      <c r="AI55" s="72" t="s">
        <v>5</v>
      </c>
      <c r="AJ55" s="73"/>
      <c r="AK55" s="73"/>
      <c r="AL55" s="73"/>
      <c r="AM55" s="74"/>
      <c r="AN55" s="72" t="s">
        <v>4</v>
      </c>
      <c r="AO55" s="73"/>
      <c r="AP55" s="73"/>
      <c r="AQ55" s="73"/>
      <c r="AR55" s="74"/>
      <c r="AS55" s="72" t="s">
        <v>3</v>
      </c>
      <c r="AT55" s="73"/>
      <c r="AU55" s="73"/>
      <c r="AV55" s="73"/>
      <c r="AW55" s="74"/>
      <c r="AX55" s="112" t="s">
        <v>116</v>
      </c>
      <c r="AY55" s="113"/>
      <c r="AZ55" s="113"/>
      <c r="BA55" s="114"/>
      <c r="BB55" s="72" t="s">
        <v>96</v>
      </c>
      <c r="BC55" s="73"/>
      <c r="BD55" s="73"/>
      <c r="BE55" s="73"/>
      <c r="BF55" s="74"/>
      <c r="BG55" s="72" t="s">
        <v>4</v>
      </c>
      <c r="BH55" s="73"/>
      <c r="BI55" s="73"/>
      <c r="BJ55" s="73"/>
      <c r="BK55" s="74"/>
      <c r="BL55" s="72" t="s">
        <v>3</v>
      </c>
      <c r="BM55" s="73"/>
      <c r="BN55" s="73"/>
      <c r="BO55" s="73"/>
      <c r="BP55" s="74"/>
      <c r="BQ55" s="112" t="s">
        <v>116</v>
      </c>
      <c r="BR55" s="113"/>
      <c r="BS55" s="113"/>
      <c r="BT55" s="114"/>
      <c r="BU55" s="72" t="s">
        <v>97</v>
      </c>
      <c r="BV55" s="73"/>
      <c r="BW55" s="73"/>
      <c r="BX55" s="73"/>
      <c r="BY55" s="74"/>
    </row>
    <row r="56" spans="1:79" ht="15" customHeight="1">
      <c r="A56" s="72">
        <v>1</v>
      </c>
      <c r="B56" s="73"/>
      <c r="C56" s="73"/>
      <c r="D56" s="74"/>
      <c r="E56" s="72">
        <v>2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4"/>
      <c r="U56" s="72">
        <v>3</v>
      </c>
      <c r="V56" s="73"/>
      <c r="W56" s="73"/>
      <c r="X56" s="73"/>
      <c r="Y56" s="74"/>
      <c r="Z56" s="72">
        <v>4</v>
      </c>
      <c r="AA56" s="73"/>
      <c r="AB56" s="73"/>
      <c r="AC56" s="73"/>
      <c r="AD56" s="74"/>
      <c r="AE56" s="72">
        <v>5</v>
      </c>
      <c r="AF56" s="73"/>
      <c r="AG56" s="73"/>
      <c r="AH56" s="74"/>
      <c r="AI56" s="72">
        <v>6</v>
      </c>
      <c r="AJ56" s="73"/>
      <c r="AK56" s="73"/>
      <c r="AL56" s="73"/>
      <c r="AM56" s="74"/>
      <c r="AN56" s="72">
        <v>7</v>
      </c>
      <c r="AO56" s="73"/>
      <c r="AP56" s="73"/>
      <c r="AQ56" s="73"/>
      <c r="AR56" s="74"/>
      <c r="AS56" s="72">
        <v>8</v>
      </c>
      <c r="AT56" s="73"/>
      <c r="AU56" s="73"/>
      <c r="AV56" s="73"/>
      <c r="AW56" s="74"/>
      <c r="AX56" s="72">
        <v>9</v>
      </c>
      <c r="AY56" s="73"/>
      <c r="AZ56" s="73"/>
      <c r="BA56" s="74"/>
      <c r="BB56" s="72">
        <v>10</v>
      </c>
      <c r="BC56" s="73"/>
      <c r="BD56" s="73"/>
      <c r="BE56" s="73"/>
      <c r="BF56" s="74"/>
      <c r="BG56" s="72">
        <v>11</v>
      </c>
      <c r="BH56" s="73"/>
      <c r="BI56" s="73"/>
      <c r="BJ56" s="73"/>
      <c r="BK56" s="74"/>
      <c r="BL56" s="72">
        <v>12</v>
      </c>
      <c r="BM56" s="73"/>
      <c r="BN56" s="73"/>
      <c r="BO56" s="73"/>
      <c r="BP56" s="74"/>
      <c r="BQ56" s="72">
        <v>13</v>
      </c>
      <c r="BR56" s="73"/>
      <c r="BS56" s="73"/>
      <c r="BT56" s="74"/>
      <c r="BU56" s="72">
        <v>14</v>
      </c>
      <c r="BV56" s="73"/>
      <c r="BW56" s="73"/>
      <c r="BX56" s="73"/>
      <c r="BY56" s="74"/>
    </row>
    <row r="57" spans="1:79" s="1" customFormat="1" ht="12.75" hidden="1" customHeight="1">
      <c r="A57" s="68" t="s">
        <v>64</v>
      </c>
      <c r="B57" s="69"/>
      <c r="C57" s="69"/>
      <c r="D57" s="70"/>
      <c r="E57" s="68" t="s">
        <v>57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0"/>
      <c r="U57" s="68" t="s">
        <v>65</v>
      </c>
      <c r="V57" s="69"/>
      <c r="W57" s="69"/>
      <c r="X57" s="69"/>
      <c r="Y57" s="70"/>
      <c r="Z57" s="68" t="s">
        <v>66</v>
      </c>
      <c r="AA57" s="69"/>
      <c r="AB57" s="69"/>
      <c r="AC57" s="69"/>
      <c r="AD57" s="70"/>
      <c r="AE57" s="68" t="s">
        <v>91</v>
      </c>
      <c r="AF57" s="69"/>
      <c r="AG57" s="69"/>
      <c r="AH57" s="70"/>
      <c r="AI57" s="75" t="s">
        <v>170</v>
      </c>
      <c r="AJ57" s="76"/>
      <c r="AK57" s="76"/>
      <c r="AL57" s="76"/>
      <c r="AM57" s="77"/>
      <c r="AN57" s="68" t="s">
        <v>67</v>
      </c>
      <c r="AO57" s="69"/>
      <c r="AP57" s="69"/>
      <c r="AQ57" s="69"/>
      <c r="AR57" s="70"/>
      <c r="AS57" s="68" t="s">
        <v>68</v>
      </c>
      <c r="AT57" s="69"/>
      <c r="AU57" s="69"/>
      <c r="AV57" s="69"/>
      <c r="AW57" s="70"/>
      <c r="AX57" s="68" t="s">
        <v>92</v>
      </c>
      <c r="AY57" s="69"/>
      <c r="AZ57" s="69"/>
      <c r="BA57" s="70"/>
      <c r="BB57" s="75" t="s">
        <v>170</v>
      </c>
      <c r="BC57" s="76"/>
      <c r="BD57" s="76"/>
      <c r="BE57" s="76"/>
      <c r="BF57" s="77"/>
      <c r="BG57" s="68" t="s">
        <v>58</v>
      </c>
      <c r="BH57" s="69"/>
      <c r="BI57" s="69"/>
      <c r="BJ57" s="69"/>
      <c r="BK57" s="70"/>
      <c r="BL57" s="68" t="s">
        <v>59</v>
      </c>
      <c r="BM57" s="69"/>
      <c r="BN57" s="69"/>
      <c r="BO57" s="69"/>
      <c r="BP57" s="70"/>
      <c r="BQ57" s="68" t="s">
        <v>93</v>
      </c>
      <c r="BR57" s="69"/>
      <c r="BS57" s="69"/>
      <c r="BT57" s="70"/>
      <c r="BU57" s="75" t="s">
        <v>170</v>
      </c>
      <c r="BV57" s="76"/>
      <c r="BW57" s="76"/>
      <c r="BX57" s="76"/>
      <c r="BY57" s="77"/>
      <c r="CA57" t="s">
        <v>25</v>
      </c>
    </row>
    <row r="58" spans="1:79" s="25" customFormat="1" ht="12.75" customHeight="1">
      <c r="A58" s="42">
        <v>2111</v>
      </c>
      <c r="B58" s="43"/>
      <c r="C58" s="43"/>
      <c r="D58" s="44"/>
      <c r="E58" s="29" t="s">
        <v>178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64">
        <v>4274483</v>
      </c>
      <c r="V58" s="65"/>
      <c r="W58" s="65"/>
      <c r="X58" s="65"/>
      <c r="Y58" s="66"/>
      <c r="Z58" s="64">
        <v>0</v>
      </c>
      <c r="AA58" s="65"/>
      <c r="AB58" s="65"/>
      <c r="AC58" s="65"/>
      <c r="AD58" s="66"/>
      <c r="AE58" s="64">
        <v>0</v>
      </c>
      <c r="AF58" s="65"/>
      <c r="AG58" s="65"/>
      <c r="AH58" s="66"/>
      <c r="AI58" s="64">
        <f t="shared" ref="AI58:AI68" si="5">IF(ISNUMBER(U58),U58,0)+IF(ISNUMBER(Z58),Z58,0)</f>
        <v>4274483</v>
      </c>
      <c r="AJ58" s="65"/>
      <c r="AK58" s="65"/>
      <c r="AL58" s="65"/>
      <c r="AM58" s="66"/>
      <c r="AN58" s="64">
        <v>4457905</v>
      </c>
      <c r="AO58" s="65"/>
      <c r="AP58" s="65"/>
      <c r="AQ58" s="65"/>
      <c r="AR58" s="66"/>
      <c r="AS58" s="64">
        <v>0</v>
      </c>
      <c r="AT58" s="65"/>
      <c r="AU58" s="65"/>
      <c r="AV58" s="65"/>
      <c r="AW58" s="66"/>
      <c r="AX58" s="64">
        <v>0</v>
      </c>
      <c r="AY58" s="65"/>
      <c r="AZ58" s="65"/>
      <c r="BA58" s="66"/>
      <c r="BB58" s="64">
        <f t="shared" ref="BB58:BB68" si="6">IF(ISNUMBER(AN58),AN58,0)+IF(ISNUMBER(AS58),AS58,0)</f>
        <v>4457905</v>
      </c>
      <c r="BC58" s="65"/>
      <c r="BD58" s="65"/>
      <c r="BE58" s="65"/>
      <c r="BF58" s="66"/>
      <c r="BG58" s="64">
        <v>4324803</v>
      </c>
      <c r="BH58" s="65"/>
      <c r="BI58" s="65"/>
      <c r="BJ58" s="65"/>
      <c r="BK58" s="66"/>
      <c r="BL58" s="64">
        <v>0</v>
      </c>
      <c r="BM58" s="65"/>
      <c r="BN58" s="65"/>
      <c r="BO58" s="65"/>
      <c r="BP58" s="66"/>
      <c r="BQ58" s="64">
        <v>0</v>
      </c>
      <c r="BR58" s="65"/>
      <c r="BS58" s="65"/>
      <c r="BT58" s="66"/>
      <c r="BU58" s="64">
        <f t="shared" ref="BU58:BU68" si="7">IF(ISNUMBER(BG58),BG58,0)+IF(ISNUMBER(BL58),BL58,0)</f>
        <v>4324803</v>
      </c>
      <c r="BV58" s="65"/>
      <c r="BW58" s="65"/>
      <c r="BX58" s="65"/>
      <c r="BY58" s="66"/>
      <c r="CA58" s="25" t="s">
        <v>26</v>
      </c>
    </row>
    <row r="59" spans="1:79" s="25" customFormat="1" ht="12.75" customHeight="1">
      <c r="A59" s="42">
        <v>2120</v>
      </c>
      <c r="B59" s="43"/>
      <c r="C59" s="43"/>
      <c r="D59" s="44"/>
      <c r="E59" s="29" t="s">
        <v>179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64">
        <v>944122</v>
      </c>
      <c r="V59" s="65"/>
      <c r="W59" s="65"/>
      <c r="X59" s="65"/>
      <c r="Y59" s="66"/>
      <c r="Z59" s="64">
        <v>0</v>
      </c>
      <c r="AA59" s="65"/>
      <c r="AB59" s="65"/>
      <c r="AC59" s="65"/>
      <c r="AD59" s="66"/>
      <c r="AE59" s="64">
        <v>0</v>
      </c>
      <c r="AF59" s="65"/>
      <c r="AG59" s="65"/>
      <c r="AH59" s="66"/>
      <c r="AI59" s="64">
        <f t="shared" si="5"/>
        <v>944122</v>
      </c>
      <c r="AJ59" s="65"/>
      <c r="AK59" s="65"/>
      <c r="AL59" s="65"/>
      <c r="AM59" s="66"/>
      <c r="AN59" s="64">
        <v>993215</v>
      </c>
      <c r="AO59" s="65"/>
      <c r="AP59" s="65"/>
      <c r="AQ59" s="65"/>
      <c r="AR59" s="66"/>
      <c r="AS59" s="64">
        <v>0</v>
      </c>
      <c r="AT59" s="65"/>
      <c r="AU59" s="65"/>
      <c r="AV59" s="65"/>
      <c r="AW59" s="66"/>
      <c r="AX59" s="64">
        <v>0</v>
      </c>
      <c r="AY59" s="65"/>
      <c r="AZ59" s="65"/>
      <c r="BA59" s="66"/>
      <c r="BB59" s="64">
        <f t="shared" si="6"/>
        <v>993215</v>
      </c>
      <c r="BC59" s="65"/>
      <c r="BD59" s="65"/>
      <c r="BE59" s="65"/>
      <c r="BF59" s="66"/>
      <c r="BG59" s="64">
        <v>951457</v>
      </c>
      <c r="BH59" s="65"/>
      <c r="BI59" s="65"/>
      <c r="BJ59" s="65"/>
      <c r="BK59" s="66"/>
      <c r="BL59" s="64">
        <v>0</v>
      </c>
      <c r="BM59" s="65"/>
      <c r="BN59" s="65"/>
      <c r="BO59" s="65"/>
      <c r="BP59" s="66"/>
      <c r="BQ59" s="64">
        <v>0</v>
      </c>
      <c r="BR59" s="65"/>
      <c r="BS59" s="65"/>
      <c r="BT59" s="66"/>
      <c r="BU59" s="64">
        <f t="shared" si="7"/>
        <v>951457</v>
      </c>
      <c r="BV59" s="65"/>
      <c r="BW59" s="65"/>
      <c r="BX59" s="65"/>
      <c r="BY59" s="66"/>
    </row>
    <row r="60" spans="1:79" s="25" customFormat="1" ht="12.75" customHeight="1">
      <c r="A60" s="42">
        <v>2210</v>
      </c>
      <c r="B60" s="43"/>
      <c r="C60" s="43"/>
      <c r="D60" s="44"/>
      <c r="E60" s="29" t="s">
        <v>180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1"/>
      <c r="U60" s="64">
        <v>212067</v>
      </c>
      <c r="V60" s="65"/>
      <c r="W60" s="65"/>
      <c r="X60" s="65"/>
      <c r="Y60" s="66"/>
      <c r="Z60" s="64">
        <v>1457</v>
      </c>
      <c r="AA60" s="65"/>
      <c r="AB60" s="65"/>
      <c r="AC60" s="65"/>
      <c r="AD60" s="66"/>
      <c r="AE60" s="64">
        <v>0</v>
      </c>
      <c r="AF60" s="65"/>
      <c r="AG60" s="65"/>
      <c r="AH60" s="66"/>
      <c r="AI60" s="64">
        <f t="shared" si="5"/>
        <v>213524</v>
      </c>
      <c r="AJ60" s="65"/>
      <c r="AK60" s="65"/>
      <c r="AL60" s="65"/>
      <c r="AM60" s="66"/>
      <c r="AN60" s="64">
        <v>150205</v>
      </c>
      <c r="AO60" s="65"/>
      <c r="AP60" s="65"/>
      <c r="AQ60" s="65"/>
      <c r="AR60" s="66"/>
      <c r="AS60" s="64">
        <v>0</v>
      </c>
      <c r="AT60" s="65"/>
      <c r="AU60" s="65"/>
      <c r="AV60" s="65"/>
      <c r="AW60" s="66"/>
      <c r="AX60" s="64">
        <v>0</v>
      </c>
      <c r="AY60" s="65"/>
      <c r="AZ60" s="65"/>
      <c r="BA60" s="66"/>
      <c r="BB60" s="64">
        <f t="shared" si="6"/>
        <v>150205</v>
      </c>
      <c r="BC60" s="65"/>
      <c r="BD60" s="65"/>
      <c r="BE60" s="65"/>
      <c r="BF60" s="66"/>
      <c r="BG60" s="64">
        <v>109037</v>
      </c>
      <c r="BH60" s="65"/>
      <c r="BI60" s="65"/>
      <c r="BJ60" s="65"/>
      <c r="BK60" s="66"/>
      <c r="BL60" s="64">
        <v>0</v>
      </c>
      <c r="BM60" s="65"/>
      <c r="BN60" s="65"/>
      <c r="BO60" s="65"/>
      <c r="BP60" s="66"/>
      <c r="BQ60" s="64">
        <v>0</v>
      </c>
      <c r="BR60" s="65"/>
      <c r="BS60" s="65"/>
      <c r="BT60" s="66"/>
      <c r="BU60" s="64">
        <f t="shared" si="7"/>
        <v>109037</v>
      </c>
      <c r="BV60" s="65"/>
      <c r="BW60" s="65"/>
      <c r="BX60" s="65"/>
      <c r="BY60" s="66"/>
    </row>
    <row r="61" spans="1:79" s="25" customFormat="1" ht="12.75" customHeight="1">
      <c r="A61" s="42">
        <v>2240</v>
      </c>
      <c r="B61" s="43"/>
      <c r="C61" s="43"/>
      <c r="D61" s="44"/>
      <c r="E61" s="29" t="s">
        <v>181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1"/>
      <c r="U61" s="64">
        <v>70892</v>
      </c>
      <c r="V61" s="65"/>
      <c r="W61" s="65"/>
      <c r="X61" s="65"/>
      <c r="Y61" s="66"/>
      <c r="Z61" s="64">
        <v>0</v>
      </c>
      <c r="AA61" s="65"/>
      <c r="AB61" s="65"/>
      <c r="AC61" s="65"/>
      <c r="AD61" s="66"/>
      <c r="AE61" s="64">
        <v>0</v>
      </c>
      <c r="AF61" s="65"/>
      <c r="AG61" s="65"/>
      <c r="AH61" s="66"/>
      <c r="AI61" s="64">
        <f t="shared" si="5"/>
        <v>70892</v>
      </c>
      <c r="AJ61" s="65"/>
      <c r="AK61" s="65"/>
      <c r="AL61" s="65"/>
      <c r="AM61" s="66"/>
      <c r="AN61" s="64">
        <v>88814</v>
      </c>
      <c r="AO61" s="65"/>
      <c r="AP61" s="65"/>
      <c r="AQ61" s="65"/>
      <c r="AR61" s="66"/>
      <c r="AS61" s="64">
        <v>0</v>
      </c>
      <c r="AT61" s="65"/>
      <c r="AU61" s="65"/>
      <c r="AV61" s="65"/>
      <c r="AW61" s="66"/>
      <c r="AX61" s="64">
        <v>0</v>
      </c>
      <c r="AY61" s="65"/>
      <c r="AZ61" s="65"/>
      <c r="BA61" s="66"/>
      <c r="BB61" s="64">
        <f t="shared" si="6"/>
        <v>88814</v>
      </c>
      <c r="BC61" s="65"/>
      <c r="BD61" s="65"/>
      <c r="BE61" s="65"/>
      <c r="BF61" s="66"/>
      <c r="BG61" s="64">
        <v>70000</v>
      </c>
      <c r="BH61" s="65"/>
      <c r="BI61" s="65"/>
      <c r="BJ61" s="65"/>
      <c r="BK61" s="66"/>
      <c r="BL61" s="64">
        <v>0</v>
      </c>
      <c r="BM61" s="65"/>
      <c r="BN61" s="65"/>
      <c r="BO61" s="65"/>
      <c r="BP61" s="66"/>
      <c r="BQ61" s="64">
        <v>0</v>
      </c>
      <c r="BR61" s="65"/>
      <c r="BS61" s="65"/>
      <c r="BT61" s="66"/>
      <c r="BU61" s="64">
        <f t="shared" si="7"/>
        <v>70000</v>
      </c>
      <c r="BV61" s="65"/>
      <c r="BW61" s="65"/>
      <c r="BX61" s="65"/>
      <c r="BY61" s="66"/>
    </row>
    <row r="62" spans="1:79" s="25" customFormat="1" ht="12.75" customHeight="1">
      <c r="A62" s="42">
        <v>2250</v>
      </c>
      <c r="B62" s="43"/>
      <c r="C62" s="43"/>
      <c r="D62" s="44"/>
      <c r="E62" s="29" t="s">
        <v>182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1"/>
      <c r="U62" s="64">
        <v>7152</v>
      </c>
      <c r="V62" s="65"/>
      <c r="W62" s="65"/>
      <c r="X62" s="65"/>
      <c r="Y62" s="66"/>
      <c r="Z62" s="64">
        <v>0</v>
      </c>
      <c r="AA62" s="65"/>
      <c r="AB62" s="65"/>
      <c r="AC62" s="65"/>
      <c r="AD62" s="66"/>
      <c r="AE62" s="64">
        <v>0</v>
      </c>
      <c r="AF62" s="65"/>
      <c r="AG62" s="65"/>
      <c r="AH62" s="66"/>
      <c r="AI62" s="64">
        <f t="shared" si="5"/>
        <v>7152</v>
      </c>
      <c r="AJ62" s="65"/>
      <c r="AK62" s="65"/>
      <c r="AL62" s="65"/>
      <c r="AM62" s="66"/>
      <c r="AN62" s="64">
        <v>4570</v>
      </c>
      <c r="AO62" s="65"/>
      <c r="AP62" s="65"/>
      <c r="AQ62" s="65"/>
      <c r="AR62" s="66"/>
      <c r="AS62" s="64">
        <v>0</v>
      </c>
      <c r="AT62" s="65"/>
      <c r="AU62" s="65"/>
      <c r="AV62" s="65"/>
      <c r="AW62" s="66"/>
      <c r="AX62" s="64">
        <v>0</v>
      </c>
      <c r="AY62" s="65"/>
      <c r="AZ62" s="65"/>
      <c r="BA62" s="66"/>
      <c r="BB62" s="64">
        <f t="shared" si="6"/>
        <v>4570</v>
      </c>
      <c r="BC62" s="65"/>
      <c r="BD62" s="65"/>
      <c r="BE62" s="65"/>
      <c r="BF62" s="66"/>
      <c r="BG62" s="64">
        <v>1800</v>
      </c>
      <c r="BH62" s="65"/>
      <c r="BI62" s="65"/>
      <c r="BJ62" s="65"/>
      <c r="BK62" s="66"/>
      <c r="BL62" s="64">
        <v>0</v>
      </c>
      <c r="BM62" s="65"/>
      <c r="BN62" s="65"/>
      <c r="BO62" s="65"/>
      <c r="BP62" s="66"/>
      <c r="BQ62" s="64">
        <v>0</v>
      </c>
      <c r="BR62" s="65"/>
      <c r="BS62" s="65"/>
      <c r="BT62" s="66"/>
      <c r="BU62" s="64">
        <f t="shared" si="7"/>
        <v>1800</v>
      </c>
      <c r="BV62" s="65"/>
      <c r="BW62" s="65"/>
      <c r="BX62" s="65"/>
      <c r="BY62" s="66"/>
    </row>
    <row r="63" spans="1:79" s="25" customFormat="1" ht="12.75" customHeight="1">
      <c r="A63" s="42">
        <v>2273</v>
      </c>
      <c r="B63" s="43"/>
      <c r="C63" s="43"/>
      <c r="D63" s="44"/>
      <c r="E63" s="29" t="s">
        <v>183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/>
      <c r="U63" s="64">
        <v>59508</v>
      </c>
      <c r="V63" s="65"/>
      <c r="W63" s="65"/>
      <c r="X63" s="65"/>
      <c r="Y63" s="66"/>
      <c r="Z63" s="64">
        <v>0</v>
      </c>
      <c r="AA63" s="65"/>
      <c r="AB63" s="65"/>
      <c r="AC63" s="65"/>
      <c r="AD63" s="66"/>
      <c r="AE63" s="64">
        <v>0</v>
      </c>
      <c r="AF63" s="65"/>
      <c r="AG63" s="65"/>
      <c r="AH63" s="66"/>
      <c r="AI63" s="64">
        <f t="shared" si="5"/>
        <v>59508</v>
      </c>
      <c r="AJ63" s="65"/>
      <c r="AK63" s="65"/>
      <c r="AL63" s="65"/>
      <c r="AM63" s="66"/>
      <c r="AN63" s="64">
        <v>123936</v>
      </c>
      <c r="AO63" s="65"/>
      <c r="AP63" s="65"/>
      <c r="AQ63" s="65"/>
      <c r="AR63" s="66"/>
      <c r="AS63" s="64">
        <v>0</v>
      </c>
      <c r="AT63" s="65"/>
      <c r="AU63" s="65"/>
      <c r="AV63" s="65"/>
      <c r="AW63" s="66"/>
      <c r="AX63" s="64">
        <v>0</v>
      </c>
      <c r="AY63" s="65"/>
      <c r="AZ63" s="65"/>
      <c r="BA63" s="66"/>
      <c r="BB63" s="64">
        <f t="shared" si="6"/>
        <v>123936</v>
      </c>
      <c r="BC63" s="65"/>
      <c r="BD63" s="65"/>
      <c r="BE63" s="65"/>
      <c r="BF63" s="66"/>
      <c r="BG63" s="64">
        <v>99336</v>
      </c>
      <c r="BH63" s="65"/>
      <c r="BI63" s="65"/>
      <c r="BJ63" s="65"/>
      <c r="BK63" s="66"/>
      <c r="BL63" s="64">
        <v>0</v>
      </c>
      <c r="BM63" s="65"/>
      <c r="BN63" s="65"/>
      <c r="BO63" s="65"/>
      <c r="BP63" s="66"/>
      <c r="BQ63" s="64">
        <v>0</v>
      </c>
      <c r="BR63" s="65"/>
      <c r="BS63" s="65"/>
      <c r="BT63" s="66"/>
      <c r="BU63" s="64">
        <f t="shared" si="7"/>
        <v>99336</v>
      </c>
      <c r="BV63" s="65"/>
      <c r="BW63" s="65"/>
      <c r="BX63" s="65"/>
      <c r="BY63" s="66"/>
    </row>
    <row r="64" spans="1:79" s="25" customFormat="1" ht="25.5" customHeight="1">
      <c r="A64" s="42">
        <v>2275</v>
      </c>
      <c r="B64" s="43"/>
      <c r="C64" s="43"/>
      <c r="D64" s="44"/>
      <c r="E64" s="29" t="s">
        <v>184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1"/>
      <c r="U64" s="64">
        <v>8700</v>
      </c>
      <c r="V64" s="65"/>
      <c r="W64" s="65"/>
      <c r="X64" s="65"/>
      <c r="Y64" s="66"/>
      <c r="Z64" s="64">
        <v>0</v>
      </c>
      <c r="AA64" s="65"/>
      <c r="AB64" s="65"/>
      <c r="AC64" s="65"/>
      <c r="AD64" s="66"/>
      <c r="AE64" s="64">
        <v>0</v>
      </c>
      <c r="AF64" s="65"/>
      <c r="AG64" s="65"/>
      <c r="AH64" s="66"/>
      <c r="AI64" s="64">
        <f t="shared" si="5"/>
        <v>8700</v>
      </c>
      <c r="AJ64" s="65"/>
      <c r="AK64" s="65"/>
      <c r="AL64" s="65"/>
      <c r="AM64" s="66"/>
      <c r="AN64" s="64">
        <v>11700</v>
      </c>
      <c r="AO64" s="65"/>
      <c r="AP64" s="65"/>
      <c r="AQ64" s="65"/>
      <c r="AR64" s="66"/>
      <c r="AS64" s="64">
        <v>0</v>
      </c>
      <c r="AT64" s="65"/>
      <c r="AU64" s="65"/>
      <c r="AV64" s="65"/>
      <c r="AW64" s="66"/>
      <c r="AX64" s="64">
        <v>0</v>
      </c>
      <c r="AY64" s="65"/>
      <c r="AZ64" s="65"/>
      <c r="BA64" s="66"/>
      <c r="BB64" s="64">
        <f t="shared" si="6"/>
        <v>11700</v>
      </c>
      <c r="BC64" s="65"/>
      <c r="BD64" s="65"/>
      <c r="BE64" s="65"/>
      <c r="BF64" s="66"/>
      <c r="BG64" s="64">
        <v>0</v>
      </c>
      <c r="BH64" s="65"/>
      <c r="BI64" s="65"/>
      <c r="BJ64" s="65"/>
      <c r="BK64" s="66"/>
      <c r="BL64" s="64">
        <v>0</v>
      </c>
      <c r="BM64" s="65"/>
      <c r="BN64" s="65"/>
      <c r="BO64" s="65"/>
      <c r="BP64" s="66"/>
      <c r="BQ64" s="64">
        <v>0</v>
      </c>
      <c r="BR64" s="65"/>
      <c r="BS64" s="65"/>
      <c r="BT64" s="66"/>
      <c r="BU64" s="64">
        <f t="shared" si="7"/>
        <v>0</v>
      </c>
      <c r="BV64" s="65"/>
      <c r="BW64" s="65"/>
      <c r="BX64" s="65"/>
      <c r="BY64" s="66"/>
    </row>
    <row r="65" spans="1:79" s="25" customFormat="1" ht="38.25" customHeight="1">
      <c r="A65" s="42">
        <v>2282</v>
      </c>
      <c r="B65" s="43"/>
      <c r="C65" s="43"/>
      <c r="D65" s="44"/>
      <c r="E65" s="29" t="s">
        <v>185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64">
        <v>380</v>
      </c>
      <c r="V65" s="65"/>
      <c r="W65" s="65"/>
      <c r="X65" s="65"/>
      <c r="Y65" s="66"/>
      <c r="Z65" s="64">
        <v>0</v>
      </c>
      <c r="AA65" s="65"/>
      <c r="AB65" s="65"/>
      <c r="AC65" s="65"/>
      <c r="AD65" s="66"/>
      <c r="AE65" s="64">
        <v>0</v>
      </c>
      <c r="AF65" s="65"/>
      <c r="AG65" s="65"/>
      <c r="AH65" s="66"/>
      <c r="AI65" s="64">
        <f t="shared" si="5"/>
        <v>380</v>
      </c>
      <c r="AJ65" s="65"/>
      <c r="AK65" s="65"/>
      <c r="AL65" s="65"/>
      <c r="AM65" s="66"/>
      <c r="AN65" s="64">
        <v>350</v>
      </c>
      <c r="AO65" s="65"/>
      <c r="AP65" s="65"/>
      <c r="AQ65" s="65"/>
      <c r="AR65" s="66"/>
      <c r="AS65" s="64">
        <v>0</v>
      </c>
      <c r="AT65" s="65"/>
      <c r="AU65" s="65"/>
      <c r="AV65" s="65"/>
      <c r="AW65" s="66"/>
      <c r="AX65" s="64">
        <v>0</v>
      </c>
      <c r="AY65" s="65"/>
      <c r="AZ65" s="65"/>
      <c r="BA65" s="66"/>
      <c r="BB65" s="64">
        <f t="shared" si="6"/>
        <v>350</v>
      </c>
      <c r="BC65" s="65"/>
      <c r="BD65" s="65"/>
      <c r="BE65" s="65"/>
      <c r="BF65" s="66"/>
      <c r="BG65" s="64">
        <v>0</v>
      </c>
      <c r="BH65" s="65"/>
      <c r="BI65" s="65"/>
      <c r="BJ65" s="65"/>
      <c r="BK65" s="66"/>
      <c r="BL65" s="64">
        <v>0</v>
      </c>
      <c r="BM65" s="65"/>
      <c r="BN65" s="65"/>
      <c r="BO65" s="65"/>
      <c r="BP65" s="66"/>
      <c r="BQ65" s="64">
        <v>0</v>
      </c>
      <c r="BR65" s="65"/>
      <c r="BS65" s="65"/>
      <c r="BT65" s="66"/>
      <c r="BU65" s="64">
        <f t="shared" si="7"/>
        <v>0</v>
      </c>
      <c r="BV65" s="65"/>
      <c r="BW65" s="65"/>
      <c r="BX65" s="65"/>
      <c r="BY65" s="66"/>
    </row>
    <row r="66" spans="1:79" s="25" customFormat="1" ht="12.75" customHeight="1">
      <c r="A66" s="42">
        <v>2800</v>
      </c>
      <c r="B66" s="43"/>
      <c r="C66" s="43"/>
      <c r="D66" s="44"/>
      <c r="E66" s="29" t="s">
        <v>186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1"/>
      <c r="U66" s="64">
        <v>1442</v>
      </c>
      <c r="V66" s="65"/>
      <c r="W66" s="65"/>
      <c r="X66" s="65"/>
      <c r="Y66" s="66"/>
      <c r="Z66" s="64">
        <v>0</v>
      </c>
      <c r="AA66" s="65"/>
      <c r="AB66" s="65"/>
      <c r="AC66" s="65"/>
      <c r="AD66" s="66"/>
      <c r="AE66" s="64">
        <v>0</v>
      </c>
      <c r="AF66" s="65"/>
      <c r="AG66" s="65"/>
      <c r="AH66" s="66"/>
      <c r="AI66" s="64">
        <f t="shared" si="5"/>
        <v>1442</v>
      </c>
      <c r="AJ66" s="65"/>
      <c r="AK66" s="65"/>
      <c r="AL66" s="65"/>
      <c r="AM66" s="66"/>
      <c r="AN66" s="64">
        <v>33</v>
      </c>
      <c r="AO66" s="65"/>
      <c r="AP66" s="65"/>
      <c r="AQ66" s="65"/>
      <c r="AR66" s="66"/>
      <c r="AS66" s="64">
        <v>0</v>
      </c>
      <c r="AT66" s="65"/>
      <c r="AU66" s="65"/>
      <c r="AV66" s="65"/>
      <c r="AW66" s="66"/>
      <c r="AX66" s="64">
        <v>0</v>
      </c>
      <c r="AY66" s="65"/>
      <c r="AZ66" s="65"/>
      <c r="BA66" s="66"/>
      <c r="BB66" s="64">
        <f t="shared" si="6"/>
        <v>33</v>
      </c>
      <c r="BC66" s="65"/>
      <c r="BD66" s="65"/>
      <c r="BE66" s="65"/>
      <c r="BF66" s="66"/>
      <c r="BG66" s="64">
        <v>0</v>
      </c>
      <c r="BH66" s="65"/>
      <c r="BI66" s="65"/>
      <c r="BJ66" s="65"/>
      <c r="BK66" s="66"/>
      <c r="BL66" s="64">
        <v>0</v>
      </c>
      <c r="BM66" s="65"/>
      <c r="BN66" s="65"/>
      <c r="BO66" s="65"/>
      <c r="BP66" s="66"/>
      <c r="BQ66" s="64">
        <v>0</v>
      </c>
      <c r="BR66" s="65"/>
      <c r="BS66" s="65"/>
      <c r="BT66" s="66"/>
      <c r="BU66" s="64">
        <f t="shared" si="7"/>
        <v>0</v>
      </c>
      <c r="BV66" s="65"/>
      <c r="BW66" s="65"/>
      <c r="BX66" s="65"/>
      <c r="BY66" s="66"/>
    </row>
    <row r="67" spans="1:79" s="25" customFormat="1" ht="25.5" customHeight="1">
      <c r="A67" s="42">
        <v>3110</v>
      </c>
      <c r="B67" s="43"/>
      <c r="C67" s="43"/>
      <c r="D67" s="44"/>
      <c r="E67" s="29" t="s">
        <v>187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1"/>
      <c r="U67" s="64">
        <v>0</v>
      </c>
      <c r="V67" s="65"/>
      <c r="W67" s="65"/>
      <c r="X67" s="65"/>
      <c r="Y67" s="66"/>
      <c r="Z67" s="64">
        <v>65800</v>
      </c>
      <c r="AA67" s="65"/>
      <c r="AB67" s="65"/>
      <c r="AC67" s="65"/>
      <c r="AD67" s="66"/>
      <c r="AE67" s="64">
        <v>0</v>
      </c>
      <c r="AF67" s="65"/>
      <c r="AG67" s="65"/>
      <c r="AH67" s="66"/>
      <c r="AI67" s="64">
        <f t="shared" si="5"/>
        <v>65800</v>
      </c>
      <c r="AJ67" s="65"/>
      <c r="AK67" s="65"/>
      <c r="AL67" s="65"/>
      <c r="AM67" s="66"/>
      <c r="AN67" s="64">
        <v>0</v>
      </c>
      <c r="AO67" s="65"/>
      <c r="AP67" s="65"/>
      <c r="AQ67" s="65"/>
      <c r="AR67" s="66"/>
      <c r="AS67" s="64">
        <v>99000</v>
      </c>
      <c r="AT67" s="65"/>
      <c r="AU67" s="65"/>
      <c r="AV67" s="65"/>
      <c r="AW67" s="66"/>
      <c r="AX67" s="64">
        <v>0</v>
      </c>
      <c r="AY67" s="65"/>
      <c r="AZ67" s="65"/>
      <c r="BA67" s="66"/>
      <c r="BB67" s="64">
        <f t="shared" si="6"/>
        <v>99000</v>
      </c>
      <c r="BC67" s="65"/>
      <c r="BD67" s="65"/>
      <c r="BE67" s="65"/>
      <c r="BF67" s="66"/>
      <c r="BG67" s="64">
        <v>0</v>
      </c>
      <c r="BH67" s="65"/>
      <c r="BI67" s="65"/>
      <c r="BJ67" s="65"/>
      <c r="BK67" s="66"/>
      <c r="BL67" s="64">
        <v>0</v>
      </c>
      <c r="BM67" s="65"/>
      <c r="BN67" s="65"/>
      <c r="BO67" s="65"/>
      <c r="BP67" s="66"/>
      <c r="BQ67" s="64">
        <v>0</v>
      </c>
      <c r="BR67" s="65"/>
      <c r="BS67" s="65"/>
      <c r="BT67" s="66"/>
      <c r="BU67" s="64">
        <f t="shared" si="7"/>
        <v>0</v>
      </c>
      <c r="BV67" s="65"/>
      <c r="BW67" s="65"/>
      <c r="BX67" s="65"/>
      <c r="BY67" s="66"/>
    </row>
    <row r="68" spans="1:79" s="6" customFormat="1" ht="12.75" customHeight="1">
      <c r="A68" s="38"/>
      <c r="B68" s="39"/>
      <c r="C68" s="39"/>
      <c r="D68" s="40"/>
      <c r="E68" s="26" t="s">
        <v>147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8"/>
      <c r="U68" s="60">
        <v>5578746</v>
      </c>
      <c r="V68" s="61"/>
      <c r="W68" s="61"/>
      <c r="X68" s="61"/>
      <c r="Y68" s="62"/>
      <c r="Z68" s="60">
        <v>67257</v>
      </c>
      <c r="AA68" s="61"/>
      <c r="AB68" s="61"/>
      <c r="AC68" s="61"/>
      <c r="AD68" s="62"/>
      <c r="AE68" s="60">
        <v>0</v>
      </c>
      <c r="AF68" s="61"/>
      <c r="AG68" s="61"/>
      <c r="AH68" s="62"/>
      <c r="AI68" s="60">
        <f t="shared" si="5"/>
        <v>5646003</v>
      </c>
      <c r="AJ68" s="61"/>
      <c r="AK68" s="61"/>
      <c r="AL68" s="61"/>
      <c r="AM68" s="62"/>
      <c r="AN68" s="60">
        <v>5830728</v>
      </c>
      <c r="AO68" s="61"/>
      <c r="AP68" s="61"/>
      <c r="AQ68" s="61"/>
      <c r="AR68" s="62"/>
      <c r="AS68" s="60">
        <v>99000</v>
      </c>
      <c r="AT68" s="61"/>
      <c r="AU68" s="61"/>
      <c r="AV68" s="61"/>
      <c r="AW68" s="62"/>
      <c r="AX68" s="60">
        <v>0</v>
      </c>
      <c r="AY68" s="61"/>
      <c r="AZ68" s="61"/>
      <c r="BA68" s="62"/>
      <c r="BB68" s="60">
        <f t="shared" si="6"/>
        <v>5929728</v>
      </c>
      <c r="BC68" s="61"/>
      <c r="BD68" s="61"/>
      <c r="BE68" s="61"/>
      <c r="BF68" s="62"/>
      <c r="BG68" s="60">
        <v>5556433</v>
      </c>
      <c r="BH68" s="61"/>
      <c r="BI68" s="61"/>
      <c r="BJ68" s="61"/>
      <c r="BK68" s="62"/>
      <c r="BL68" s="60">
        <v>0</v>
      </c>
      <c r="BM68" s="61"/>
      <c r="BN68" s="61"/>
      <c r="BO68" s="61"/>
      <c r="BP68" s="62"/>
      <c r="BQ68" s="60">
        <v>0</v>
      </c>
      <c r="BR68" s="61"/>
      <c r="BS68" s="61"/>
      <c r="BT68" s="62"/>
      <c r="BU68" s="60">
        <f t="shared" si="7"/>
        <v>5556433</v>
      </c>
      <c r="BV68" s="61"/>
      <c r="BW68" s="61"/>
      <c r="BX68" s="61"/>
      <c r="BY68" s="62"/>
    </row>
    <row r="70" spans="1:79" ht="14.25" customHeight="1">
      <c r="A70" s="85" t="s">
        <v>266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</row>
    <row r="71" spans="1:79" ht="15" customHeight="1">
      <c r="A71" s="96" t="s">
        <v>253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</row>
    <row r="72" spans="1:79" ht="23.1" customHeight="1">
      <c r="A72" s="118" t="s">
        <v>119</v>
      </c>
      <c r="B72" s="119"/>
      <c r="C72" s="119"/>
      <c r="D72" s="119"/>
      <c r="E72" s="120"/>
      <c r="F72" s="37" t="s">
        <v>19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72" t="s">
        <v>254</v>
      </c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4"/>
      <c r="AN72" s="72" t="s">
        <v>257</v>
      </c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4"/>
      <c r="BG72" s="72" t="s">
        <v>264</v>
      </c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4"/>
    </row>
    <row r="73" spans="1:79" ht="51.75" customHeight="1">
      <c r="A73" s="121"/>
      <c r="B73" s="122"/>
      <c r="C73" s="122"/>
      <c r="D73" s="122"/>
      <c r="E73" s="12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72" t="s">
        <v>4</v>
      </c>
      <c r="V73" s="73"/>
      <c r="W73" s="73"/>
      <c r="X73" s="73"/>
      <c r="Y73" s="74"/>
      <c r="Z73" s="72" t="s">
        <v>3</v>
      </c>
      <c r="AA73" s="73"/>
      <c r="AB73" s="73"/>
      <c r="AC73" s="73"/>
      <c r="AD73" s="74"/>
      <c r="AE73" s="112" t="s">
        <v>116</v>
      </c>
      <c r="AF73" s="113"/>
      <c r="AG73" s="113"/>
      <c r="AH73" s="114"/>
      <c r="AI73" s="72" t="s">
        <v>5</v>
      </c>
      <c r="AJ73" s="73"/>
      <c r="AK73" s="73"/>
      <c r="AL73" s="73"/>
      <c r="AM73" s="74"/>
      <c r="AN73" s="72" t="s">
        <v>4</v>
      </c>
      <c r="AO73" s="73"/>
      <c r="AP73" s="73"/>
      <c r="AQ73" s="73"/>
      <c r="AR73" s="74"/>
      <c r="AS73" s="72" t="s">
        <v>3</v>
      </c>
      <c r="AT73" s="73"/>
      <c r="AU73" s="73"/>
      <c r="AV73" s="73"/>
      <c r="AW73" s="74"/>
      <c r="AX73" s="112" t="s">
        <v>116</v>
      </c>
      <c r="AY73" s="113"/>
      <c r="AZ73" s="113"/>
      <c r="BA73" s="114"/>
      <c r="BB73" s="72" t="s">
        <v>96</v>
      </c>
      <c r="BC73" s="73"/>
      <c r="BD73" s="73"/>
      <c r="BE73" s="73"/>
      <c r="BF73" s="74"/>
      <c r="BG73" s="72" t="s">
        <v>4</v>
      </c>
      <c r="BH73" s="73"/>
      <c r="BI73" s="73"/>
      <c r="BJ73" s="73"/>
      <c r="BK73" s="74"/>
      <c r="BL73" s="72" t="s">
        <v>3</v>
      </c>
      <c r="BM73" s="73"/>
      <c r="BN73" s="73"/>
      <c r="BO73" s="73"/>
      <c r="BP73" s="74"/>
      <c r="BQ73" s="112" t="s">
        <v>116</v>
      </c>
      <c r="BR73" s="113"/>
      <c r="BS73" s="113"/>
      <c r="BT73" s="114"/>
      <c r="BU73" s="37" t="s">
        <v>97</v>
      </c>
      <c r="BV73" s="37"/>
      <c r="BW73" s="37"/>
      <c r="BX73" s="37"/>
      <c r="BY73" s="37"/>
    </row>
    <row r="74" spans="1:79" ht="15" customHeight="1">
      <c r="A74" s="72">
        <v>1</v>
      </c>
      <c r="B74" s="73"/>
      <c r="C74" s="73"/>
      <c r="D74" s="73"/>
      <c r="E74" s="74"/>
      <c r="F74" s="72">
        <v>2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4"/>
      <c r="U74" s="72">
        <v>3</v>
      </c>
      <c r="V74" s="73"/>
      <c r="W74" s="73"/>
      <c r="X74" s="73"/>
      <c r="Y74" s="74"/>
      <c r="Z74" s="72">
        <v>4</v>
      </c>
      <c r="AA74" s="73"/>
      <c r="AB74" s="73"/>
      <c r="AC74" s="73"/>
      <c r="AD74" s="74"/>
      <c r="AE74" s="72">
        <v>5</v>
      </c>
      <c r="AF74" s="73"/>
      <c r="AG74" s="73"/>
      <c r="AH74" s="74"/>
      <c r="AI74" s="72">
        <v>6</v>
      </c>
      <c r="AJ74" s="73"/>
      <c r="AK74" s="73"/>
      <c r="AL74" s="73"/>
      <c r="AM74" s="74"/>
      <c r="AN74" s="72">
        <v>7</v>
      </c>
      <c r="AO74" s="73"/>
      <c r="AP74" s="73"/>
      <c r="AQ74" s="73"/>
      <c r="AR74" s="74"/>
      <c r="AS74" s="72">
        <v>8</v>
      </c>
      <c r="AT74" s="73"/>
      <c r="AU74" s="73"/>
      <c r="AV74" s="73"/>
      <c r="AW74" s="74"/>
      <c r="AX74" s="72">
        <v>9</v>
      </c>
      <c r="AY74" s="73"/>
      <c r="AZ74" s="73"/>
      <c r="BA74" s="74"/>
      <c r="BB74" s="72">
        <v>10</v>
      </c>
      <c r="BC74" s="73"/>
      <c r="BD74" s="73"/>
      <c r="BE74" s="73"/>
      <c r="BF74" s="74"/>
      <c r="BG74" s="72">
        <v>11</v>
      </c>
      <c r="BH74" s="73"/>
      <c r="BI74" s="73"/>
      <c r="BJ74" s="73"/>
      <c r="BK74" s="74"/>
      <c r="BL74" s="72">
        <v>12</v>
      </c>
      <c r="BM74" s="73"/>
      <c r="BN74" s="73"/>
      <c r="BO74" s="73"/>
      <c r="BP74" s="74"/>
      <c r="BQ74" s="72">
        <v>13</v>
      </c>
      <c r="BR74" s="73"/>
      <c r="BS74" s="73"/>
      <c r="BT74" s="74"/>
      <c r="BU74" s="37">
        <v>14</v>
      </c>
      <c r="BV74" s="37"/>
      <c r="BW74" s="37"/>
      <c r="BX74" s="37"/>
      <c r="BY74" s="37"/>
    </row>
    <row r="75" spans="1:79" s="1" customFormat="1" ht="13.5" hidden="1" customHeight="1">
      <c r="A75" s="68" t="s">
        <v>64</v>
      </c>
      <c r="B75" s="69"/>
      <c r="C75" s="69"/>
      <c r="D75" s="69"/>
      <c r="E75" s="70"/>
      <c r="F75" s="68" t="s">
        <v>57</v>
      </c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70"/>
      <c r="U75" s="68" t="s">
        <v>65</v>
      </c>
      <c r="V75" s="69"/>
      <c r="W75" s="69"/>
      <c r="X75" s="69"/>
      <c r="Y75" s="70"/>
      <c r="Z75" s="68" t="s">
        <v>66</v>
      </c>
      <c r="AA75" s="69"/>
      <c r="AB75" s="69"/>
      <c r="AC75" s="69"/>
      <c r="AD75" s="70"/>
      <c r="AE75" s="68" t="s">
        <v>91</v>
      </c>
      <c r="AF75" s="69"/>
      <c r="AG75" s="69"/>
      <c r="AH75" s="70"/>
      <c r="AI75" s="75" t="s">
        <v>170</v>
      </c>
      <c r="AJ75" s="76"/>
      <c r="AK75" s="76"/>
      <c r="AL75" s="76"/>
      <c r="AM75" s="77"/>
      <c r="AN75" s="68" t="s">
        <v>67</v>
      </c>
      <c r="AO75" s="69"/>
      <c r="AP75" s="69"/>
      <c r="AQ75" s="69"/>
      <c r="AR75" s="70"/>
      <c r="AS75" s="68" t="s">
        <v>68</v>
      </c>
      <c r="AT75" s="69"/>
      <c r="AU75" s="69"/>
      <c r="AV75" s="69"/>
      <c r="AW75" s="70"/>
      <c r="AX75" s="68" t="s">
        <v>92</v>
      </c>
      <c r="AY75" s="69"/>
      <c r="AZ75" s="69"/>
      <c r="BA75" s="70"/>
      <c r="BB75" s="75" t="s">
        <v>170</v>
      </c>
      <c r="BC75" s="76"/>
      <c r="BD75" s="76"/>
      <c r="BE75" s="76"/>
      <c r="BF75" s="77"/>
      <c r="BG75" s="68" t="s">
        <v>58</v>
      </c>
      <c r="BH75" s="69"/>
      <c r="BI75" s="69"/>
      <c r="BJ75" s="69"/>
      <c r="BK75" s="70"/>
      <c r="BL75" s="68" t="s">
        <v>59</v>
      </c>
      <c r="BM75" s="69"/>
      <c r="BN75" s="69"/>
      <c r="BO75" s="69"/>
      <c r="BP75" s="70"/>
      <c r="BQ75" s="68" t="s">
        <v>93</v>
      </c>
      <c r="BR75" s="69"/>
      <c r="BS75" s="69"/>
      <c r="BT75" s="70"/>
      <c r="BU75" s="71" t="s">
        <v>170</v>
      </c>
      <c r="BV75" s="71"/>
      <c r="BW75" s="71"/>
      <c r="BX75" s="71"/>
      <c r="BY75" s="71"/>
      <c r="CA75" t="s">
        <v>27</v>
      </c>
    </row>
    <row r="76" spans="1:79" s="6" customFormat="1" ht="12.75" customHeight="1">
      <c r="A76" s="38"/>
      <c r="B76" s="39"/>
      <c r="C76" s="39"/>
      <c r="D76" s="39"/>
      <c r="E76" s="40"/>
      <c r="F76" s="38" t="s">
        <v>147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40"/>
      <c r="U76" s="60"/>
      <c r="V76" s="61"/>
      <c r="W76" s="61"/>
      <c r="X76" s="61"/>
      <c r="Y76" s="62"/>
      <c r="Z76" s="60"/>
      <c r="AA76" s="61"/>
      <c r="AB76" s="61"/>
      <c r="AC76" s="61"/>
      <c r="AD76" s="62"/>
      <c r="AE76" s="60"/>
      <c r="AF76" s="61"/>
      <c r="AG76" s="61"/>
      <c r="AH76" s="62"/>
      <c r="AI76" s="60">
        <f>IF(ISNUMBER(U76),U76,0)+IF(ISNUMBER(Z76),Z76,0)</f>
        <v>0</v>
      </c>
      <c r="AJ76" s="61"/>
      <c r="AK76" s="61"/>
      <c r="AL76" s="61"/>
      <c r="AM76" s="62"/>
      <c r="AN76" s="60"/>
      <c r="AO76" s="61"/>
      <c r="AP76" s="61"/>
      <c r="AQ76" s="61"/>
      <c r="AR76" s="62"/>
      <c r="AS76" s="60"/>
      <c r="AT76" s="61"/>
      <c r="AU76" s="61"/>
      <c r="AV76" s="61"/>
      <c r="AW76" s="62"/>
      <c r="AX76" s="60"/>
      <c r="AY76" s="61"/>
      <c r="AZ76" s="61"/>
      <c r="BA76" s="62"/>
      <c r="BB76" s="60">
        <f>IF(ISNUMBER(AN76),AN76,0)+IF(ISNUMBER(AS76),AS76,0)</f>
        <v>0</v>
      </c>
      <c r="BC76" s="61"/>
      <c r="BD76" s="61"/>
      <c r="BE76" s="61"/>
      <c r="BF76" s="62"/>
      <c r="BG76" s="60"/>
      <c r="BH76" s="61"/>
      <c r="BI76" s="61"/>
      <c r="BJ76" s="61"/>
      <c r="BK76" s="62"/>
      <c r="BL76" s="60"/>
      <c r="BM76" s="61"/>
      <c r="BN76" s="61"/>
      <c r="BO76" s="61"/>
      <c r="BP76" s="62"/>
      <c r="BQ76" s="60"/>
      <c r="BR76" s="61"/>
      <c r="BS76" s="61"/>
      <c r="BT76" s="62"/>
      <c r="BU76" s="60">
        <f>IF(ISNUMBER(BG76),BG76,0)+IF(ISNUMBER(BL76),BL76,0)</f>
        <v>0</v>
      </c>
      <c r="BV76" s="61"/>
      <c r="BW76" s="61"/>
      <c r="BX76" s="61"/>
      <c r="BY76" s="62"/>
      <c r="CA76" s="6" t="s">
        <v>28</v>
      </c>
    </row>
    <row r="78" spans="1:79" ht="14.25" customHeight="1">
      <c r="A78" s="85" t="s">
        <v>281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</row>
    <row r="79" spans="1:79" ht="15" customHeight="1">
      <c r="A79" s="96" t="s">
        <v>253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</row>
    <row r="80" spans="1:79" ht="23.1" customHeight="1">
      <c r="A80" s="118" t="s">
        <v>118</v>
      </c>
      <c r="B80" s="119"/>
      <c r="C80" s="119"/>
      <c r="D80" s="120"/>
      <c r="E80" s="98" t="s">
        <v>19</v>
      </c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100"/>
      <c r="X80" s="72" t="s">
        <v>275</v>
      </c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4"/>
      <c r="AR80" s="37" t="s">
        <v>280</v>
      </c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</row>
    <row r="81" spans="1:79" ht="48.75" customHeight="1">
      <c r="A81" s="121"/>
      <c r="B81" s="122"/>
      <c r="C81" s="122"/>
      <c r="D81" s="123"/>
      <c r="E81" s="101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98" t="s">
        <v>4</v>
      </c>
      <c r="Y81" s="99"/>
      <c r="Z81" s="99"/>
      <c r="AA81" s="99"/>
      <c r="AB81" s="100"/>
      <c r="AC81" s="98" t="s">
        <v>3</v>
      </c>
      <c r="AD81" s="99"/>
      <c r="AE81" s="99"/>
      <c r="AF81" s="99"/>
      <c r="AG81" s="100"/>
      <c r="AH81" s="112" t="s">
        <v>116</v>
      </c>
      <c r="AI81" s="113"/>
      <c r="AJ81" s="113"/>
      <c r="AK81" s="113"/>
      <c r="AL81" s="114"/>
      <c r="AM81" s="72" t="s">
        <v>5</v>
      </c>
      <c r="AN81" s="73"/>
      <c r="AO81" s="73"/>
      <c r="AP81" s="73"/>
      <c r="AQ81" s="74"/>
      <c r="AR81" s="72" t="s">
        <v>4</v>
      </c>
      <c r="AS81" s="73"/>
      <c r="AT81" s="73"/>
      <c r="AU81" s="73"/>
      <c r="AV81" s="74"/>
      <c r="AW81" s="72" t="s">
        <v>3</v>
      </c>
      <c r="AX81" s="73"/>
      <c r="AY81" s="73"/>
      <c r="AZ81" s="73"/>
      <c r="BA81" s="74"/>
      <c r="BB81" s="112" t="s">
        <v>116</v>
      </c>
      <c r="BC81" s="113"/>
      <c r="BD81" s="113"/>
      <c r="BE81" s="113"/>
      <c r="BF81" s="114"/>
      <c r="BG81" s="72" t="s">
        <v>96</v>
      </c>
      <c r="BH81" s="73"/>
      <c r="BI81" s="73"/>
      <c r="BJ81" s="73"/>
      <c r="BK81" s="74"/>
    </row>
    <row r="82" spans="1:79" ht="12.75" customHeight="1">
      <c r="A82" s="72">
        <v>1</v>
      </c>
      <c r="B82" s="73"/>
      <c r="C82" s="73"/>
      <c r="D82" s="74"/>
      <c r="E82" s="72">
        <v>2</v>
      </c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4"/>
      <c r="X82" s="72">
        <v>3</v>
      </c>
      <c r="Y82" s="73"/>
      <c r="Z82" s="73"/>
      <c r="AA82" s="73"/>
      <c r="AB82" s="74"/>
      <c r="AC82" s="72">
        <v>4</v>
      </c>
      <c r="AD82" s="73"/>
      <c r="AE82" s="73"/>
      <c r="AF82" s="73"/>
      <c r="AG82" s="74"/>
      <c r="AH82" s="72">
        <v>5</v>
      </c>
      <c r="AI82" s="73"/>
      <c r="AJ82" s="73"/>
      <c r="AK82" s="73"/>
      <c r="AL82" s="74"/>
      <c r="AM82" s="72">
        <v>6</v>
      </c>
      <c r="AN82" s="73"/>
      <c r="AO82" s="73"/>
      <c r="AP82" s="73"/>
      <c r="AQ82" s="74"/>
      <c r="AR82" s="72">
        <v>7</v>
      </c>
      <c r="AS82" s="73"/>
      <c r="AT82" s="73"/>
      <c r="AU82" s="73"/>
      <c r="AV82" s="74"/>
      <c r="AW82" s="72">
        <v>8</v>
      </c>
      <c r="AX82" s="73"/>
      <c r="AY82" s="73"/>
      <c r="AZ82" s="73"/>
      <c r="BA82" s="74"/>
      <c r="BB82" s="72">
        <v>9</v>
      </c>
      <c r="BC82" s="73"/>
      <c r="BD82" s="73"/>
      <c r="BE82" s="73"/>
      <c r="BF82" s="74"/>
      <c r="BG82" s="72">
        <v>10</v>
      </c>
      <c r="BH82" s="73"/>
      <c r="BI82" s="73"/>
      <c r="BJ82" s="73"/>
      <c r="BK82" s="74"/>
    </row>
    <row r="83" spans="1:79" s="1" customFormat="1" ht="12.75" hidden="1" customHeight="1">
      <c r="A83" s="68" t="s">
        <v>64</v>
      </c>
      <c r="B83" s="69"/>
      <c r="C83" s="69"/>
      <c r="D83" s="70"/>
      <c r="E83" s="68" t="s">
        <v>57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70"/>
      <c r="X83" s="124" t="s">
        <v>60</v>
      </c>
      <c r="Y83" s="125"/>
      <c r="Z83" s="125"/>
      <c r="AA83" s="125"/>
      <c r="AB83" s="126"/>
      <c r="AC83" s="124" t="s">
        <v>61</v>
      </c>
      <c r="AD83" s="125"/>
      <c r="AE83" s="125"/>
      <c r="AF83" s="125"/>
      <c r="AG83" s="126"/>
      <c r="AH83" s="68" t="s">
        <v>94</v>
      </c>
      <c r="AI83" s="69"/>
      <c r="AJ83" s="69"/>
      <c r="AK83" s="69"/>
      <c r="AL83" s="70"/>
      <c r="AM83" s="75" t="s">
        <v>171</v>
      </c>
      <c r="AN83" s="76"/>
      <c r="AO83" s="76"/>
      <c r="AP83" s="76"/>
      <c r="AQ83" s="77"/>
      <c r="AR83" s="68" t="s">
        <v>62</v>
      </c>
      <c r="AS83" s="69"/>
      <c r="AT83" s="69"/>
      <c r="AU83" s="69"/>
      <c r="AV83" s="70"/>
      <c r="AW83" s="68" t="s">
        <v>63</v>
      </c>
      <c r="AX83" s="69"/>
      <c r="AY83" s="69"/>
      <c r="AZ83" s="69"/>
      <c r="BA83" s="70"/>
      <c r="BB83" s="68" t="s">
        <v>95</v>
      </c>
      <c r="BC83" s="69"/>
      <c r="BD83" s="69"/>
      <c r="BE83" s="69"/>
      <c r="BF83" s="70"/>
      <c r="BG83" s="75" t="s">
        <v>171</v>
      </c>
      <c r="BH83" s="76"/>
      <c r="BI83" s="76"/>
      <c r="BJ83" s="76"/>
      <c r="BK83" s="77"/>
      <c r="CA83" t="s">
        <v>29</v>
      </c>
    </row>
    <row r="84" spans="1:79" s="25" customFormat="1" ht="12.75" customHeight="1">
      <c r="A84" s="42">
        <v>2111</v>
      </c>
      <c r="B84" s="43"/>
      <c r="C84" s="43"/>
      <c r="D84" s="44"/>
      <c r="E84" s="29" t="s">
        <v>178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1"/>
      <c r="X84" s="64">
        <v>4636189</v>
      </c>
      <c r="Y84" s="65"/>
      <c r="Z84" s="65"/>
      <c r="AA84" s="65"/>
      <c r="AB84" s="66"/>
      <c r="AC84" s="64">
        <v>0</v>
      </c>
      <c r="AD84" s="65"/>
      <c r="AE84" s="65"/>
      <c r="AF84" s="65"/>
      <c r="AG84" s="66"/>
      <c r="AH84" s="64">
        <v>0</v>
      </c>
      <c r="AI84" s="65"/>
      <c r="AJ84" s="65"/>
      <c r="AK84" s="65"/>
      <c r="AL84" s="66"/>
      <c r="AM84" s="64">
        <f t="shared" ref="AM84:AM94" si="8">IF(ISNUMBER(X84),X84,0)+IF(ISNUMBER(AC84),AC84,0)</f>
        <v>4636189</v>
      </c>
      <c r="AN84" s="65"/>
      <c r="AO84" s="65"/>
      <c r="AP84" s="65"/>
      <c r="AQ84" s="66"/>
      <c r="AR84" s="64">
        <v>4965358</v>
      </c>
      <c r="AS84" s="65"/>
      <c r="AT84" s="65"/>
      <c r="AU84" s="65"/>
      <c r="AV84" s="66"/>
      <c r="AW84" s="64">
        <v>0</v>
      </c>
      <c r="AX84" s="65"/>
      <c r="AY84" s="65"/>
      <c r="AZ84" s="65"/>
      <c r="BA84" s="66"/>
      <c r="BB84" s="64">
        <v>0</v>
      </c>
      <c r="BC84" s="65"/>
      <c r="BD84" s="65"/>
      <c r="BE84" s="65"/>
      <c r="BF84" s="66"/>
      <c r="BG84" s="67">
        <f t="shared" ref="BG84:BG94" si="9">IF(ISNUMBER(AR84),AR84,0)+IF(ISNUMBER(AW84),AW84,0)</f>
        <v>4965358</v>
      </c>
      <c r="BH84" s="67"/>
      <c r="BI84" s="67"/>
      <c r="BJ84" s="67"/>
      <c r="BK84" s="67"/>
      <c r="CA84" s="25" t="s">
        <v>30</v>
      </c>
    </row>
    <row r="85" spans="1:79" s="25" customFormat="1" ht="12.75" customHeight="1">
      <c r="A85" s="42">
        <v>2120</v>
      </c>
      <c r="B85" s="43"/>
      <c r="C85" s="43"/>
      <c r="D85" s="44"/>
      <c r="E85" s="29" t="s">
        <v>179</v>
      </c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1"/>
      <c r="X85" s="64">
        <v>1019962</v>
      </c>
      <c r="Y85" s="65"/>
      <c r="Z85" s="65"/>
      <c r="AA85" s="65"/>
      <c r="AB85" s="66"/>
      <c r="AC85" s="64">
        <v>0</v>
      </c>
      <c r="AD85" s="65"/>
      <c r="AE85" s="65"/>
      <c r="AF85" s="65"/>
      <c r="AG85" s="66"/>
      <c r="AH85" s="64">
        <v>0</v>
      </c>
      <c r="AI85" s="65"/>
      <c r="AJ85" s="65"/>
      <c r="AK85" s="65"/>
      <c r="AL85" s="66"/>
      <c r="AM85" s="64">
        <f t="shared" si="8"/>
        <v>1019962</v>
      </c>
      <c r="AN85" s="65"/>
      <c r="AO85" s="65"/>
      <c r="AP85" s="65"/>
      <c r="AQ85" s="66"/>
      <c r="AR85" s="64">
        <v>1092379</v>
      </c>
      <c r="AS85" s="65"/>
      <c r="AT85" s="65"/>
      <c r="AU85" s="65"/>
      <c r="AV85" s="66"/>
      <c r="AW85" s="64">
        <v>0</v>
      </c>
      <c r="AX85" s="65"/>
      <c r="AY85" s="65"/>
      <c r="AZ85" s="65"/>
      <c r="BA85" s="66"/>
      <c r="BB85" s="64">
        <v>0</v>
      </c>
      <c r="BC85" s="65"/>
      <c r="BD85" s="65"/>
      <c r="BE85" s="65"/>
      <c r="BF85" s="66"/>
      <c r="BG85" s="67">
        <f t="shared" si="9"/>
        <v>1092379</v>
      </c>
      <c r="BH85" s="67"/>
      <c r="BI85" s="67"/>
      <c r="BJ85" s="67"/>
      <c r="BK85" s="67"/>
    </row>
    <row r="86" spans="1:79" s="25" customFormat="1" ht="12.75" customHeight="1">
      <c r="A86" s="42">
        <v>2210</v>
      </c>
      <c r="B86" s="43"/>
      <c r="C86" s="43"/>
      <c r="D86" s="44"/>
      <c r="E86" s="29" t="s">
        <v>180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1"/>
      <c r="X86" s="64">
        <v>117760</v>
      </c>
      <c r="Y86" s="65"/>
      <c r="Z86" s="65"/>
      <c r="AA86" s="65"/>
      <c r="AB86" s="66"/>
      <c r="AC86" s="64">
        <v>0</v>
      </c>
      <c r="AD86" s="65"/>
      <c r="AE86" s="65"/>
      <c r="AF86" s="65"/>
      <c r="AG86" s="66"/>
      <c r="AH86" s="64">
        <v>0</v>
      </c>
      <c r="AI86" s="65"/>
      <c r="AJ86" s="65"/>
      <c r="AK86" s="65"/>
      <c r="AL86" s="66"/>
      <c r="AM86" s="64">
        <f t="shared" si="8"/>
        <v>117760</v>
      </c>
      <c r="AN86" s="65"/>
      <c r="AO86" s="65"/>
      <c r="AP86" s="65"/>
      <c r="AQ86" s="66"/>
      <c r="AR86" s="64">
        <v>124943</v>
      </c>
      <c r="AS86" s="65"/>
      <c r="AT86" s="65"/>
      <c r="AU86" s="65"/>
      <c r="AV86" s="66"/>
      <c r="AW86" s="64">
        <v>0</v>
      </c>
      <c r="AX86" s="65"/>
      <c r="AY86" s="65"/>
      <c r="AZ86" s="65"/>
      <c r="BA86" s="66"/>
      <c r="BB86" s="64">
        <v>0</v>
      </c>
      <c r="BC86" s="65"/>
      <c r="BD86" s="65"/>
      <c r="BE86" s="65"/>
      <c r="BF86" s="66"/>
      <c r="BG86" s="67">
        <f t="shared" si="9"/>
        <v>124943</v>
      </c>
      <c r="BH86" s="67"/>
      <c r="BI86" s="67"/>
      <c r="BJ86" s="67"/>
      <c r="BK86" s="67"/>
    </row>
    <row r="87" spans="1:79" s="25" customFormat="1" ht="12.75" customHeight="1">
      <c r="A87" s="42">
        <v>2240</v>
      </c>
      <c r="B87" s="43"/>
      <c r="C87" s="43"/>
      <c r="D87" s="44"/>
      <c r="E87" s="29" t="s">
        <v>181</v>
      </c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1"/>
      <c r="X87" s="64">
        <v>75600</v>
      </c>
      <c r="Y87" s="65"/>
      <c r="Z87" s="65"/>
      <c r="AA87" s="65"/>
      <c r="AB87" s="66"/>
      <c r="AC87" s="64">
        <v>0</v>
      </c>
      <c r="AD87" s="65"/>
      <c r="AE87" s="65"/>
      <c r="AF87" s="65"/>
      <c r="AG87" s="66"/>
      <c r="AH87" s="64">
        <v>0</v>
      </c>
      <c r="AI87" s="65"/>
      <c r="AJ87" s="65"/>
      <c r="AK87" s="65"/>
      <c r="AL87" s="66"/>
      <c r="AM87" s="64">
        <f t="shared" si="8"/>
        <v>75600</v>
      </c>
      <c r="AN87" s="65"/>
      <c r="AO87" s="65"/>
      <c r="AP87" s="65"/>
      <c r="AQ87" s="66"/>
      <c r="AR87" s="64">
        <v>80212</v>
      </c>
      <c r="AS87" s="65"/>
      <c r="AT87" s="65"/>
      <c r="AU87" s="65"/>
      <c r="AV87" s="66"/>
      <c r="AW87" s="64">
        <v>0</v>
      </c>
      <c r="AX87" s="65"/>
      <c r="AY87" s="65"/>
      <c r="AZ87" s="65"/>
      <c r="BA87" s="66"/>
      <c r="BB87" s="64">
        <v>0</v>
      </c>
      <c r="BC87" s="65"/>
      <c r="BD87" s="65"/>
      <c r="BE87" s="65"/>
      <c r="BF87" s="66"/>
      <c r="BG87" s="67">
        <f t="shared" si="9"/>
        <v>80212</v>
      </c>
      <c r="BH87" s="67"/>
      <c r="BI87" s="67"/>
      <c r="BJ87" s="67"/>
      <c r="BK87" s="67"/>
    </row>
    <row r="88" spans="1:79" s="25" customFormat="1" ht="12.75" customHeight="1">
      <c r="A88" s="42">
        <v>2250</v>
      </c>
      <c r="B88" s="43"/>
      <c r="C88" s="43"/>
      <c r="D88" s="44"/>
      <c r="E88" s="29" t="s">
        <v>182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1"/>
      <c r="X88" s="64">
        <v>1944</v>
      </c>
      <c r="Y88" s="65"/>
      <c r="Z88" s="65"/>
      <c r="AA88" s="65"/>
      <c r="AB88" s="66"/>
      <c r="AC88" s="64">
        <v>0</v>
      </c>
      <c r="AD88" s="65"/>
      <c r="AE88" s="65"/>
      <c r="AF88" s="65"/>
      <c r="AG88" s="66"/>
      <c r="AH88" s="64">
        <v>0</v>
      </c>
      <c r="AI88" s="65"/>
      <c r="AJ88" s="65"/>
      <c r="AK88" s="65"/>
      <c r="AL88" s="66"/>
      <c r="AM88" s="64">
        <f t="shared" si="8"/>
        <v>1944</v>
      </c>
      <c r="AN88" s="65"/>
      <c r="AO88" s="65"/>
      <c r="AP88" s="65"/>
      <c r="AQ88" s="66"/>
      <c r="AR88" s="64">
        <v>2063</v>
      </c>
      <c r="AS88" s="65"/>
      <c r="AT88" s="65"/>
      <c r="AU88" s="65"/>
      <c r="AV88" s="66"/>
      <c r="AW88" s="64">
        <v>0</v>
      </c>
      <c r="AX88" s="65"/>
      <c r="AY88" s="65"/>
      <c r="AZ88" s="65"/>
      <c r="BA88" s="66"/>
      <c r="BB88" s="64">
        <v>0</v>
      </c>
      <c r="BC88" s="65"/>
      <c r="BD88" s="65"/>
      <c r="BE88" s="65"/>
      <c r="BF88" s="66"/>
      <c r="BG88" s="67">
        <f t="shared" si="9"/>
        <v>2063</v>
      </c>
      <c r="BH88" s="67"/>
      <c r="BI88" s="67"/>
      <c r="BJ88" s="67"/>
      <c r="BK88" s="67"/>
    </row>
    <row r="89" spans="1:79" s="25" customFormat="1" ht="12.75" customHeight="1">
      <c r="A89" s="42">
        <v>2273</v>
      </c>
      <c r="B89" s="43"/>
      <c r="C89" s="43"/>
      <c r="D89" s="44"/>
      <c r="E89" s="29" t="s">
        <v>183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1"/>
      <c r="X89" s="64">
        <v>107283</v>
      </c>
      <c r="Y89" s="65"/>
      <c r="Z89" s="65"/>
      <c r="AA89" s="65"/>
      <c r="AB89" s="66"/>
      <c r="AC89" s="64">
        <v>0</v>
      </c>
      <c r="AD89" s="65"/>
      <c r="AE89" s="65"/>
      <c r="AF89" s="65"/>
      <c r="AG89" s="66"/>
      <c r="AH89" s="64">
        <v>0</v>
      </c>
      <c r="AI89" s="65"/>
      <c r="AJ89" s="65"/>
      <c r="AK89" s="65"/>
      <c r="AL89" s="66"/>
      <c r="AM89" s="64">
        <f t="shared" si="8"/>
        <v>107283</v>
      </c>
      <c r="AN89" s="65"/>
      <c r="AO89" s="65"/>
      <c r="AP89" s="65"/>
      <c r="AQ89" s="66"/>
      <c r="AR89" s="64">
        <v>113827</v>
      </c>
      <c r="AS89" s="65"/>
      <c r="AT89" s="65"/>
      <c r="AU89" s="65"/>
      <c r="AV89" s="66"/>
      <c r="AW89" s="64">
        <v>0</v>
      </c>
      <c r="AX89" s="65"/>
      <c r="AY89" s="65"/>
      <c r="AZ89" s="65"/>
      <c r="BA89" s="66"/>
      <c r="BB89" s="64">
        <v>0</v>
      </c>
      <c r="BC89" s="65"/>
      <c r="BD89" s="65"/>
      <c r="BE89" s="65"/>
      <c r="BF89" s="66"/>
      <c r="BG89" s="67">
        <f t="shared" si="9"/>
        <v>113827</v>
      </c>
      <c r="BH89" s="67"/>
      <c r="BI89" s="67"/>
      <c r="BJ89" s="67"/>
      <c r="BK89" s="67"/>
    </row>
    <row r="90" spans="1:79" s="25" customFormat="1" ht="12.75" customHeight="1">
      <c r="A90" s="42">
        <v>2275</v>
      </c>
      <c r="B90" s="43"/>
      <c r="C90" s="43"/>
      <c r="D90" s="44"/>
      <c r="E90" s="29" t="s">
        <v>184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1"/>
      <c r="X90" s="64">
        <v>0</v>
      </c>
      <c r="Y90" s="65"/>
      <c r="Z90" s="65"/>
      <c r="AA90" s="65"/>
      <c r="AB90" s="66"/>
      <c r="AC90" s="64">
        <v>0</v>
      </c>
      <c r="AD90" s="65"/>
      <c r="AE90" s="65"/>
      <c r="AF90" s="65"/>
      <c r="AG90" s="66"/>
      <c r="AH90" s="64">
        <v>0</v>
      </c>
      <c r="AI90" s="65"/>
      <c r="AJ90" s="65"/>
      <c r="AK90" s="65"/>
      <c r="AL90" s="66"/>
      <c r="AM90" s="64">
        <f t="shared" si="8"/>
        <v>0</v>
      </c>
      <c r="AN90" s="65"/>
      <c r="AO90" s="65"/>
      <c r="AP90" s="65"/>
      <c r="AQ90" s="66"/>
      <c r="AR90" s="64">
        <v>0</v>
      </c>
      <c r="AS90" s="65"/>
      <c r="AT90" s="65"/>
      <c r="AU90" s="65"/>
      <c r="AV90" s="66"/>
      <c r="AW90" s="64">
        <v>0</v>
      </c>
      <c r="AX90" s="65"/>
      <c r="AY90" s="65"/>
      <c r="AZ90" s="65"/>
      <c r="BA90" s="66"/>
      <c r="BB90" s="64">
        <v>0</v>
      </c>
      <c r="BC90" s="65"/>
      <c r="BD90" s="65"/>
      <c r="BE90" s="65"/>
      <c r="BF90" s="66"/>
      <c r="BG90" s="67">
        <f t="shared" si="9"/>
        <v>0</v>
      </c>
      <c r="BH90" s="67"/>
      <c r="BI90" s="67"/>
      <c r="BJ90" s="67"/>
      <c r="BK90" s="67"/>
    </row>
    <row r="91" spans="1:79" s="25" customFormat="1" ht="25.5" customHeight="1">
      <c r="A91" s="42">
        <v>2282</v>
      </c>
      <c r="B91" s="43"/>
      <c r="C91" s="43"/>
      <c r="D91" s="44"/>
      <c r="E91" s="29" t="s">
        <v>185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1"/>
      <c r="X91" s="64">
        <v>0</v>
      </c>
      <c r="Y91" s="65"/>
      <c r="Z91" s="65"/>
      <c r="AA91" s="65"/>
      <c r="AB91" s="66"/>
      <c r="AC91" s="64">
        <v>0</v>
      </c>
      <c r="AD91" s="65"/>
      <c r="AE91" s="65"/>
      <c r="AF91" s="65"/>
      <c r="AG91" s="66"/>
      <c r="AH91" s="64">
        <v>0</v>
      </c>
      <c r="AI91" s="65"/>
      <c r="AJ91" s="65"/>
      <c r="AK91" s="65"/>
      <c r="AL91" s="66"/>
      <c r="AM91" s="64">
        <f t="shared" si="8"/>
        <v>0</v>
      </c>
      <c r="AN91" s="65"/>
      <c r="AO91" s="65"/>
      <c r="AP91" s="65"/>
      <c r="AQ91" s="66"/>
      <c r="AR91" s="64">
        <v>0</v>
      </c>
      <c r="AS91" s="65"/>
      <c r="AT91" s="65"/>
      <c r="AU91" s="65"/>
      <c r="AV91" s="66"/>
      <c r="AW91" s="64">
        <v>0</v>
      </c>
      <c r="AX91" s="65"/>
      <c r="AY91" s="65"/>
      <c r="AZ91" s="65"/>
      <c r="BA91" s="66"/>
      <c r="BB91" s="64">
        <v>0</v>
      </c>
      <c r="BC91" s="65"/>
      <c r="BD91" s="65"/>
      <c r="BE91" s="65"/>
      <c r="BF91" s="66"/>
      <c r="BG91" s="67">
        <f t="shared" si="9"/>
        <v>0</v>
      </c>
      <c r="BH91" s="67"/>
      <c r="BI91" s="67"/>
      <c r="BJ91" s="67"/>
      <c r="BK91" s="67"/>
    </row>
    <row r="92" spans="1:79" s="25" customFormat="1" ht="12.75" customHeight="1">
      <c r="A92" s="42">
        <v>2800</v>
      </c>
      <c r="B92" s="43"/>
      <c r="C92" s="43"/>
      <c r="D92" s="44"/>
      <c r="E92" s="29" t="s">
        <v>186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1"/>
      <c r="X92" s="64">
        <v>0</v>
      </c>
      <c r="Y92" s="65"/>
      <c r="Z92" s="65"/>
      <c r="AA92" s="65"/>
      <c r="AB92" s="66"/>
      <c r="AC92" s="64">
        <v>0</v>
      </c>
      <c r="AD92" s="65"/>
      <c r="AE92" s="65"/>
      <c r="AF92" s="65"/>
      <c r="AG92" s="66"/>
      <c r="AH92" s="64">
        <v>0</v>
      </c>
      <c r="AI92" s="65"/>
      <c r="AJ92" s="65"/>
      <c r="AK92" s="65"/>
      <c r="AL92" s="66"/>
      <c r="AM92" s="64">
        <f t="shared" si="8"/>
        <v>0</v>
      </c>
      <c r="AN92" s="65"/>
      <c r="AO92" s="65"/>
      <c r="AP92" s="65"/>
      <c r="AQ92" s="66"/>
      <c r="AR92" s="64">
        <v>0</v>
      </c>
      <c r="AS92" s="65"/>
      <c r="AT92" s="65"/>
      <c r="AU92" s="65"/>
      <c r="AV92" s="66"/>
      <c r="AW92" s="64">
        <v>0</v>
      </c>
      <c r="AX92" s="65"/>
      <c r="AY92" s="65"/>
      <c r="AZ92" s="65"/>
      <c r="BA92" s="66"/>
      <c r="BB92" s="64">
        <v>0</v>
      </c>
      <c r="BC92" s="65"/>
      <c r="BD92" s="65"/>
      <c r="BE92" s="65"/>
      <c r="BF92" s="66"/>
      <c r="BG92" s="67">
        <f t="shared" si="9"/>
        <v>0</v>
      </c>
      <c r="BH92" s="67"/>
      <c r="BI92" s="67"/>
      <c r="BJ92" s="67"/>
      <c r="BK92" s="67"/>
    </row>
    <row r="93" spans="1:79" s="25" customFormat="1" ht="25.5" customHeight="1">
      <c r="A93" s="42">
        <v>3110</v>
      </c>
      <c r="B93" s="43"/>
      <c r="C93" s="43"/>
      <c r="D93" s="44"/>
      <c r="E93" s="29" t="s">
        <v>187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1"/>
      <c r="X93" s="64">
        <v>0</v>
      </c>
      <c r="Y93" s="65"/>
      <c r="Z93" s="65"/>
      <c r="AA93" s="65"/>
      <c r="AB93" s="66"/>
      <c r="AC93" s="64">
        <v>0</v>
      </c>
      <c r="AD93" s="65"/>
      <c r="AE93" s="65"/>
      <c r="AF93" s="65"/>
      <c r="AG93" s="66"/>
      <c r="AH93" s="64">
        <v>0</v>
      </c>
      <c r="AI93" s="65"/>
      <c r="AJ93" s="65"/>
      <c r="AK93" s="65"/>
      <c r="AL93" s="66"/>
      <c r="AM93" s="64">
        <f t="shared" si="8"/>
        <v>0</v>
      </c>
      <c r="AN93" s="65"/>
      <c r="AO93" s="65"/>
      <c r="AP93" s="65"/>
      <c r="AQ93" s="66"/>
      <c r="AR93" s="64">
        <v>0</v>
      </c>
      <c r="AS93" s="65"/>
      <c r="AT93" s="65"/>
      <c r="AU93" s="65"/>
      <c r="AV93" s="66"/>
      <c r="AW93" s="64">
        <v>0</v>
      </c>
      <c r="AX93" s="65"/>
      <c r="AY93" s="65"/>
      <c r="AZ93" s="65"/>
      <c r="BA93" s="66"/>
      <c r="BB93" s="64">
        <v>0</v>
      </c>
      <c r="BC93" s="65"/>
      <c r="BD93" s="65"/>
      <c r="BE93" s="65"/>
      <c r="BF93" s="66"/>
      <c r="BG93" s="67">
        <f t="shared" si="9"/>
        <v>0</v>
      </c>
      <c r="BH93" s="67"/>
      <c r="BI93" s="67"/>
      <c r="BJ93" s="67"/>
      <c r="BK93" s="67"/>
    </row>
    <row r="94" spans="1:79" s="6" customFormat="1" ht="12.75" customHeight="1">
      <c r="A94" s="38"/>
      <c r="B94" s="39"/>
      <c r="C94" s="39"/>
      <c r="D94" s="40"/>
      <c r="E94" s="26" t="s">
        <v>147</v>
      </c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8"/>
      <c r="X94" s="60">
        <v>5958738</v>
      </c>
      <c r="Y94" s="61"/>
      <c r="Z94" s="61"/>
      <c r="AA94" s="61"/>
      <c r="AB94" s="62"/>
      <c r="AC94" s="60">
        <v>0</v>
      </c>
      <c r="AD94" s="61"/>
      <c r="AE94" s="61"/>
      <c r="AF94" s="61"/>
      <c r="AG94" s="62"/>
      <c r="AH94" s="60">
        <v>0</v>
      </c>
      <c r="AI94" s="61"/>
      <c r="AJ94" s="61"/>
      <c r="AK94" s="61"/>
      <c r="AL94" s="62"/>
      <c r="AM94" s="60">
        <f t="shared" si="8"/>
        <v>5958738</v>
      </c>
      <c r="AN94" s="61"/>
      <c r="AO94" s="61"/>
      <c r="AP94" s="61"/>
      <c r="AQ94" s="62"/>
      <c r="AR94" s="60">
        <v>6378782</v>
      </c>
      <c r="AS94" s="61"/>
      <c r="AT94" s="61"/>
      <c r="AU94" s="61"/>
      <c r="AV94" s="62"/>
      <c r="AW94" s="60">
        <v>0</v>
      </c>
      <c r="AX94" s="61"/>
      <c r="AY94" s="61"/>
      <c r="AZ94" s="61"/>
      <c r="BA94" s="62"/>
      <c r="BB94" s="60">
        <v>0</v>
      </c>
      <c r="BC94" s="61"/>
      <c r="BD94" s="61"/>
      <c r="BE94" s="61"/>
      <c r="BF94" s="62"/>
      <c r="BG94" s="63">
        <f t="shared" si="9"/>
        <v>6378782</v>
      </c>
      <c r="BH94" s="63"/>
      <c r="BI94" s="63"/>
      <c r="BJ94" s="63"/>
      <c r="BK94" s="63"/>
    </row>
    <row r="96" spans="1:79" ht="14.25" customHeight="1">
      <c r="A96" s="85" t="s">
        <v>282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</row>
    <row r="97" spans="1:79" ht="15" customHeight="1">
      <c r="A97" s="96" t="s">
        <v>253</v>
      </c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</row>
    <row r="98" spans="1:79" ht="23.1" customHeight="1">
      <c r="A98" s="118" t="s">
        <v>119</v>
      </c>
      <c r="B98" s="119"/>
      <c r="C98" s="119"/>
      <c r="D98" s="119"/>
      <c r="E98" s="120"/>
      <c r="F98" s="98" t="s">
        <v>19</v>
      </c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00"/>
      <c r="X98" s="37" t="s">
        <v>275</v>
      </c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72" t="s">
        <v>280</v>
      </c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4"/>
    </row>
    <row r="99" spans="1:79" ht="53.25" customHeight="1">
      <c r="A99" s="121"/>
      <c r="B99" s="122"/>
      <c r="C99" s="122"/>
      <c r="D99" s="122"/>
      <c r="E99" s="123"/>
      <c r="F99" s="101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3"/>
      <c r="X99" s="72" t="s">
        <v>4</v>
      </c>
      <c r="Y99" s="73"/>
      <c r="Z99" s="73"/>
      <c r="AA99" s="73"/>
      <c r="AB99" s="74"/>
      <c r="AC99" s="72" t="s">
        <v>3</v>
      </c>
      <c r="AD99" s="73"/>
      <c r="AE99" s="73"/>
      <c r="AF99" s="73"/>
      <c r="AG99" s="74"/>
      <c r="AH99" s="112" t="s">
        <v>116</v>
      </c>
      <c r="AI99" s="113"/>
      <c r="AJ99" s="113"/>
      <c r="AK99" s="113"/>
      <c r="AL99" s="114"/>
      <c r="AM99" s="72" t="s">
        <v>5</v>
      </c>
      <c r="AN99" s="73"/>
      <c r="AO99" s="73"/>
      <c r="AP99" s="73"/>
      <c r="AQ99" s="74"/>
      <c r="AR99" s="72" t="s">
        <v>4</v>
      </c>
      <c r="AS99" s="73"/>
      <c r="AT99" s="73"/>
      <c r="AU99" s="73"/>
      <c r="AV99" s="74"/>
      <c r="AW99" s="72" t="s">
        <v>3</v>
      </c>
      <c r="AX99" s="73"/>
      <c r="AY99" s="73"/>
      <c r="AZ99" s="73"/>
      <c r="BA99" s="74"/>
      <c r="BB99" s="54" t="s">
        <v>116</v>
      </c>
      <c r="BC99" s="54"/>
      <c r="BD99" s="54"/>
      <c r="BE99" s="54"/>
      <c r="BF99" s="54"/>
      <c r="BG99" s="72" t="s">
        <v>96</v>
      </c>
      <c r="BH99" s="73"/>
      <c r="BI99" s="73"/>
      <c r="BJ99" s="73"/>
      <c r="BK99" s="74"/>
    </row>
    <row r="100" spans="1:79" ht="15" customHeight="1">
      <c r="A100" s="72">
        <v>1</v>
      </c>
      <c r="B100" s="73"/>
      <c r="C100" s="73"/>
      <c r="D100" s="73"/>
      <c r="E100" s="74"/>
      <c r="F100" s="72">
        <v>2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4"/>
      <c r="X100" s="72">
        <v>3</v>
      </c>
      <c r="Y100" s="73"/>
      <c r="Z100" s="73"/>
      <c r="AA100" s="73"/>
      <c r="AB100" s="74"/>
      <c r="AC100" s="72">
        <v>4</v>
      </c>
      <c r="AD100" s="73"/>
      <c r="AE100" s="73"/>
      <c r="AF100" s="73"/>
      <c r="AG100" s="74"/>
      <c r="AH100" s="72">
        <v>5</v>
      </c>
      <c r="AI100" s="73"/>
      <c r="AJ100" s="73"/>
      <c r="AK100" s="73"/>
      <c r="AL100" s="74"/>
      <c r="AM100" s="72">
        <v>6</v>
      </c>
      <c r="AN100" s="73"/>
      <c r="AO100" s="73"/>
      <c r="AP100" s="73"/>
      <c r="AQ100" s="74"/>
      <c r="AR100" s="72">
        <v>7</v>
      </c>
      <c r="AS100" s="73"/>
      <c r="AT100" s="73"/>
      <c r="AU100" s="73"/>
      <c r="AV100" s="74"/>
      <c r="AW100" s="72">
        <v>8</v>
      </c>
      <c r="AX100" s="73"/>
      <c r="AY100" s="73"/>
      <c r="AZ100" s="73"/>
      <c r="BA100" s="74"/>
      <c r="BB100" s="72">
        <v>9</v>
      </c>
      <c r="BC100" s="73"/>
      <c r="BD100" s="73"/>
      <c r="BE100" s="73"/>
      <c r="BF100" s="74"/>
      <c r="BG100" s="72">
        <v>10</v>
      </c>
      <c r="BH100" s="73"/>
      <c r="BI100" s="73"/>
      <c r="BJ100" s="73"/>
      <c r="BK100" s="74"/>
    </row>
    <row r="101" spans="1:79" s="1" customFormat="1" ht="15" hidden="1" customHeight="1">
      <c r="A101" s="68" t="s">
        <v>64</v>
      </c>
      <c r="B101" s="69"/>
      <c r="C101" s="69"/>
      <c r="D101" s="69"/>
      <c r="E101" s="70"/>
      <c r="F101" s="68" t="s">
        <v>57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70"/>
      <c r="X101" s="68" t="s">
        <v>60</v>
      </c>
      <c r="Y101" s="69"/>
      <c r="Z101" s="69"/>
      <c r="AA101" s="69"/>
      <c r="AB101" s="70"/>
      <c r="AC101" s="68" t="s">
        <v>61</v>
      </c>
      <c r="AD101" s="69"/>
      <c r="AE101" s="69"/>
      <c r="AF101" s="69"/>
      <c r="AG101" s="70"/>
      <c r="AH101" s="68" t="s">
        <v>94</v>
      </c>
      <c r="AI101" s="69"/>
      <c r="AJ101" s="69"/>
      <c r="AK101" s="69"/>
      <c r="AL101" s="70"/>
      <c r="AM101" s="75" t="s">
        <v>171</v>
      </c>
      <c r="AN101" s="76"/>
      <c r="AO101" s="76"/>
      <c r="AP101" s="76"/>
      <c r="AQ101" s="77"/>
      <c r="AR101" s="68" t="s">
        <v>62</v>
      </c>
      <c r="AS101" s="69"/>
      <c r="AT101" s="69"/>
      <c r="AU101" s="69"/>
      <c r="AV101" s="70"/>
      <c r="AW101" s="68" t="s">
        <v>63</v>
      </c>
      <c r="AX101" s="69"/>
      <c r="AY101" s="69"/>
      <c r="AZ101" s="69"/>
      <c r="BA101" s="70"/>
      <c r="BB101" s="68" t="s">
        <v>95</v>
      </c>
      <c r="BC101" s="69"/>
      <c r="BD101" s="69"/>
      <c r="BE101" s="69"/>
      <c r="BF101" s="70"/>
      <c r="BG101" s="75" t="s">
        <v>171</v>
      </c>
      <c r="BH101" s="76"/>
      <c r="BI101" s="76"/>
      <c r="BJ101" s="76"/>
      <c r="BK101" s="77"/>
      <c r="CA101" t="s">
        <v>31</v>
      </c>
    </row>
    <row r="102" spans="1:79" s="6" customFormat="1" ht="12.75" customHeight="1">
      <c r="A102" s="38"/>
      <c r="B102" s="39"/>
      <c r="C102" s="39"/>
      <c r="D102" s="39"/>
      <c r="E102" s="40"/>
      <c r="F102" s="38" t="s">
        <v>147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40"/>
      <c r="X102" s="115"/>
      <c r="Y102" s="116"/>
      <c r="Z102" s="116"/>
      <c r="AA102" s="116"/>
      <c r="AB102" s="117"/>
      <c r="AC102" s="115"/>
      <c r="AD102" s="116"/>
      <c r="AE102" s="116"/>
      <c r="AF102" s="116"/>
      <c r="AG102" s="117"/>
      <c r="AH102" s="63"/>
      <c r="AI102" s="63"/>
      <c r="AJ102" s="63"/>
      <c r="AK102" s="63"/>
      <c r="AL102" s="63"/>
      <c r="AM102" s="63">
        <f>IF(ISNUMBER(X102),X102,0)+IF(ISNUMBER(AC102),AC102,0)</f>
        <v>0</v>
      </c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>
        <f>IF(ISNUMBER(AR102),AR102,0)+IF(ISNUMBER(AW102),AW102,0)</f>
        <v>0</v>
      </c>
      <c r="BH102" s="63"/>
      <c r="BI102" s="63"/>
      <c r="BJ102" s="63"/>
      <c r="BK102" s="63"/>
      <c r="CA102" s="6" t="s">
        <v>32</v>
      </c>
    </row>
    <row r="105" spans="1:79" ht="14.25" customHeight="1">
      <c r="A105" s="85" t="s">
        <v>120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</row>
    <row r="106" spans="1:79" ht="14.25" customHeight="1">
      <c r="A106" s="85" t="s">
        <v>267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</row>
    <row r="107" spans="1:79" ht="15" customHeight="1">
      <c r="A107" s="96" t="s">
        <v>253</v>
      </c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</row>
    <row r="108" spans="1:79" ht="23.1" customHeight="1">
      <c r="A108" s="98" t="s">
        <v>6</v>
      </c>
      <c r="B108" s="99"/>
      <c r="C108" s="99"/>
      <c r="D108" s="98" t="s">
        <v>121</v>
      </c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100"/>
      <c r="U108" s="72" t="s">
        <v>254</v>
      </c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4"/>
      <c r="AN108" s="72" t="s">
        <v>257</v>
      </c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4"/>
      <c r="BG108" s="37" t="s">
        <v>264</v>
      </c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</row>
    <row r="109" spans="1:79" ht="52.5" customHeight="1">
      <c r="A109" s="101"/>
      <c r="B109" s="102"/>
      <c r="C109" s="102"/>
      <c r="D109" s="101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3"/>
      <c r="U109" s="72" t="s">
        <v>4</v>
      </c>
      <c r="V109" s="73"/>
      <c r="W109" s="73"/>
      <c r="X109" s="73"/>
      <c r="Y109" s="74"/>
      <c r="Z109" s="72" t="s">
        <v>3</v>
      </c>
      <c r="AA109" s="73"/>
      <c r="AB109" s="73"/>
      <c r="AC109" s="73"/>
      <c r="AD109" s="74"/>
      <c r="AE109" s="112" t="s">
        <v>116</v>
      </c>
      <c r="AF109" s="113"/>
      <c r="AG109" s="113"/>
      <c r="AH109" s="114"/>
      <c r="AI109" s="72" t="s">
        <v>5</v>
      </c>
      <c r="AJ109" s="73"/>
      <c r="AK109" s="73"/>
      <c r="AL109" s="73"/>
      <c r="AM109" s="74"/>
      <c r="AN109" s="72" t="s">
        <v>4</v>
      </c>
      <c r="AO109" s="73"/>
      <c r="AP109" s="73"/>
      <c r="AQ109" s="73"/>
      <c r="AR109" s="74"/>
      <c r="AS109" s="72" t="s">
        <v>3</v>
      </c>
      <c r="AT109" s="73"/>
      <c r="AU109" s="73"/>
      <c r="AV109" s="73"/>
      <c r="AW109" s="74"/>
      <c r="AX109" s="112" t="s">
        <v>116</v>
      </c>
      <c r="AY109" s="113"/>
      <c r="AZ109" s="113"/>
      <c r="BA109" s="114"/>
      <c r="BB109" s="72" t="s">
        <v>96</v>
      </c>
      <c r="BC109" s="73"/>
      <c r="BD109" s="73"/>
      <c r="BE109" s="73"/>
      <c r="BF109" s="74"/>
      <c r="BG109" s="72" t="s">
        <v>4</v>
      </c>
      <c r="BH109" s="73"/>
      <c r="BI109" s="73"/>
      <c r="BJ109" s="73"/>
      <c r="BK109" s="74"/>
      <c r="BL109" s="37" t="s">
        <v>3</v>
      </c>
      <c r="BM109" s="37"/>
      <c r="BN109" s="37"/>
      <c r="BO109" s="37"/>
      <c r="BP109" s="37"/>
      <c r="BQ109" s="54" t="s">
        <v>116</v>
      </c>
      <c r="BR109" s="54"/>
      <c r="BS109" s="54"/>
      <c r="BT109" s="54"/>
      <c r="BU109" s="72" t="s">
        <v>97</v>
      </c>
      <c r="BV109" s="73"/>
      <c r="BW109" s="73"/>
      <c r="BX109" s="73"/>
      <c r="BY109" s="74"/>
    </row>
    <row r="110" spans="1:79" ht="15" customHeight="1">
      <c r="A110" s="72">
        <v>1</v>
      </c>
      <c r="B110" s="73"/>
      <c r="C110" s="73"/>
      <c r="D110" s="72">
        <v>2</v>
      </c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4"/>
      <c r="U110" s="72">
        <v>3</v>
      </c>
      <c r="V110" s="73"/>
      <c r="W110" s="73"/>
      <c r="X110" s="73"/>
      <c r="Y110" s="74"/>
      <c r="Z110" s="72">
        <v>4</v>
      </c>
      <c r="AA110" s="73"/>
      <c r="AB110" s="73"/>
      <c r="AC110" s="73"/>
      <c r="AD110" s="74"/>
      <c r="AE110" s="72">
        <v>5</v>
      </c>
      <c r="AF110" s="73"/>
      <c r="AG110" s="73"/>
      <c r="AH110" s="74"/>
      <c r="AI110" s="72">
        <v>6</v>
      </c>
      <c r="AJ110" s="73"/>
      <c r="AK110" s="73"/>
      <c r="AL110" s="73"/>
      <c r="AM110" s="74"/>
      <c r="AN110" s="72">
        <v>7</v>
      </c>
      <c r="AO110" s="73"/>
      <c r="AP110" s="73"/>
      <c r="AQ110" s="73"/>
      <c r="AR110" s="74"/>
      <c r="AS110" s="72">
        <v>8</v>
      </c>
      <c r="AT110" s="73"/>
      <c r="AU110" s="73"/>
      <c r="AV110" s="73"/>
      <c r="AW110" s="74"/>
      <c r="AX110" s="37">
        <v>9</v>
      </c>
      <c r="AY110" s="37"/>
      <c r="AZ110" s="37"/>
      <c r="BA110" s="37"/>
      <c r="BB110" s="72">
        <v>10</v>
      </c>
      <c r="BC110" s="73"/>
      <c r="BD110" s="73"/>
      <c r="BE110" s="73"/>
      <c r="BF110" s="74"/>
      <c r="BG110" s="72">
        <v>11</v>
      </c>
      <c r="BH110" s="73"/>
      <c r="BI110" s="73"/>
      <c r="BJ110" s="73"/>
      <c r="BK110" s="74"/>
      <c r="BL110" s="37">
        <v>12</v>
      </c>
      <c r="BM110" s="37"/>
      <c r="BN110" s="37"/>
      <c r="BO110" s="37"/>
      <c r="BP110" s="37"/>
      <c r="BQ110" s="72">
        <v>13</v>
      </c>
      <c r="BR110" s="73"/>
      <c r="BS110" s="73"/>
      <c r="BT110" s="74"/>
      <c r="BU110" s="72">
        <v>14</v>
      </c>
      <c r="BV110" s="73"/>
      <c r="BW110" s="73"/>
      <c r="BX110" s="73"/>
      <c r="BY110" s="74"/>
    </row>
    <row r="111" spans="1:79" s="1" customFormat="1" ht="14.25" hidden="1" customHeight="1">
      <c r="A111" s="68" t="s">
        <v>69</v>
      </c>
      <c r="B111" s="69"/>
      <c r="C111" s="69"/>
      <c r="D111" s="68" t="s">
        <v>57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70"/>
      <c r="U111" s="52" t="s">
        <v>65</v>
      </c>
      <c r="V111" s="52"/>
      <c r="W111" s="52"/>
      <c r="X111" s="52"/>
      <c r="Y111" s="52"/>
      <c r="Z111" s="52" t="s">
        <v>66</v>
      </c>
      <c r="AA111" s="52"/>
      <c r="AB111" s="52"/>
      <c r="AC111" s="52"/>
      <c r="AD111" s="52"/>
      <c r="AE111" s="52" t="s">
        <v>91</v>
      </c>
      <c r="AF111" s="52"/>
      <c r="AG111" s="52"/>
      <c r="AH111" s="52"/>
      <c r="AI111" s="71" t="s">
        <v>170</v>
      </c>
      <c r="AJ111" s="71"/>
      <c r="AK111" s="71"/>
      <c r="AL111" s="71"/>
      <c r="AM111" s="71"/>
      <c r="AN111" s="52" t="s">
        <v>67</v>
      </c>
      <c r="AO111" s="52"/>
      <c r="AP111" s="52"/>
      <c r="AQ111" s="52"/>
      <c r="AR111" s="52"/>
      <c r="AS111" s="52" t="s">
        <v>68</v>
      </c>
      <c r="AT111" s="52"/>
      <c r="AU111" s="52"/>
      <c r="AV111" s="52"/>
      <c r="AW111" s="52"/>
      <c r="AX111" s="52" t="s">
        <v>92</v>
      </c>
      <c r="AY111" s="52"/>
      <c r="AZ111" s="52"/>
      <c r="BA111" s="52"/>
      <c r="BB111" s="71" t="s">
        <v>170</v>
      </c>
      <c r="BC111" s="71"/>
      <c r="BD111" s="71"/>
      <c r="BE111" s="71"/>
      <c r="BF111" s="71"/>
      <c r="BG111" s="52" t="s">
        <v>58</v>
      </c>
      <c r="BH111" s="52"/>
      <c r="BI111" s="52"/>
      <c r="BJ111" s="52"/>
      <c r="BK111" s="52"/>
      <c r="BL111" s="52" t="s">
        <v>59</v>
      </c>
      <c r="BM111" s="52"/>
      <c r="BN111" s="52"/>
      <c r="BO111" s="52"/>
      <c r="BP111" s="52"/>
      <c r="BQ111" s="52" t="s">
        <v>93</v>
      </c>
      <c r="BR111" s="52"/>
      <c r="BS111" s="52"/>
      <c r="BT111" s="52"/>
      <c r="BU111" s="71" t="s">
        <v>170</v>
      </c>
      <c r="BV111" s="71"/>
      <c r="BW111" s="71"/>
      <c r="BX111" s="71"/>
      <c r="BY111" s="71"/>
      <c r="CA111" t="s">
        <v>33</v>
      </c>
    </row>
    <row r="112" spans="1:79" s="25" customFormat="1" ht="25.5" customHeight="1">
      <c r="A112" s="42">
        <v>1</v>
      </c>
      <c r="B112" s="43"/>
      <c r="C112" s="43"/>
      <c r="D112" s="29" t="s">
        <v>188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1"/>
      <c r="U112" s="64">
        <v>5578746</v>
      </c>
      <c r="V112" s="65"/>
      <c r="W112" s="65"/>
      <c r="X112" s="65"/>
      <c r="Y112" s="66"/>
      <c r="Z112" s="64">
        <v>67257</v>
      </c>
      <c r="AA112" s="65"/>
      <c r="AB112" s="65"/>
      <c r="AC112" s="65"/>
      <c r="AD112" s="66"/>
      <c r="AE112" s="64">
        <v>65800</v>
      </c>
      <c r="AF112" s="65"/>
      <c r="AG112" s="65"/>
      <c r="AH112" s="66"/>
      <c r="AI112" s="64">
        <f>IF(ISNUMBER(U112),U112,0)+IF(ISNUMBER(Z112),Z112,0)</f>
        <v>5646003</v>
      </c>
      <c r="AJ112" s="65"/>
      <c r="AK112" s="65"/>
      <c r="AL112" s="65"/>
      <c r="AM112" s="66"/>
      <c r="AN112" s="64">
        <v>5830728</v>
      </c>
      <c r="AO112" s="65"/>
      <c r="AP112" s="65"/>
      <c r="AQ112" s="65"/>
      <c r="AR112" s="66"/>
      <c r="AS112" s="64">
        <v>0</v>
      </c>
      <c r="AT112" s="65"/>
      <c r="AU112" s="65"/>
      <c r="AV112" s="65"/>
      <c r="AW112" s="66"/>
      <c r="AX112" s="64">
        <v>0</v>
      </c>
      <c r="AY112" s="65"/>
      <c r="AZ112" s="65"/>
      <c r="BA112" s="66"/>
      <c r="BB112" s="64">
        <f>IF(ISNUMBER(AN112),AN112,0)+IF(ISNUMBER(AS112),AS112,0)</f>
        <v>5830728</v>
      </c>
      <c r="BC112" s="65"/>
      <c r="BD112" s="65"/>
      <c r="BE112" s="65"/>
      <c r="BF112" s="66"/>
      <c r="BG112" s="64">
        <v>5556433</v>
      </c>
      <c r="BH112" s="65"/>
      <c r="BI112" s="65"/>
      <c r="BJ112" s="65"/>
      <c r="BK112" s="66"/>
      <c r="BL112" s="64">
        <v>0</v>
      </c>
      <c r="BM112" s="65"/>
      <c r="BN112" s="65"/>
      <c r="BO112" s="65"/>
      <c r="BP112" s="66"/>
      <c r="BQ112" s="64">
        <v>0</v>
      </c>
      <c r="BR112" s="65"/>
      <c r="BS112" s="65"/>
      <c r="BT112" s="66"/>
      <c r="BU112" s="64">
        <f>IF(ISNUMBER(BG112),BG112,0)+IF(ISNUMBER(BL112),BL112,0)</f>
        <v>5556433</v>
      </c>
      <c r="BV112" s="65"/>
      <c r="BW112" s="65"/>
      <c r="BX112" s="65"/>
      <c r="BY112" s="66"/>
      <c r="CA112" s="25" t="s">
        <v>34</v>
      </c>
    </row>
    <row r="113" spans="1:79" s="25" customFormat="1" ht="102" customHeight="1">
      <c r="A113" s="42">
        <v>2</v>
      </c>
      <c r="B113" s="43"/>
      <c r="C113" s="43"/>
      <c r="D113" s="29" t="s">
        <v>189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1"/>
      <c r="U113" s="64">
        <v>0</v>
      </c>
      <c r="V113" s="65"/>
      <c r="W113" s="65"/>
      <c r="X113" s="65"/>
      <c r="Y113" s="66"/>
      <c r="Z113" s="64">
        <v>0</v>
      </c>
      <c r="AA113" s="65"/>
      <c r="AB113" s="65"/>
      <c r="AC113" s="65"/>
      <c r="AD113" s="66"/>
      <c r="AE113" s="64">
        <v>0</v>
      </c>
      <c r="AF113" s="65"/>
      <c r="AG113" s="65"/>
      <c r="AH113" s="66"/>
      <c r="AI113" s="64">
        <f>IF(ISNUMBER(U113),U113,0)+IF(ISNUMBER(Z113),Z113,0)</f>
        <v>0</v>
      </c>
      <c r="AJ113" s="65"/>
      <c r="AK113" s="65"/>
      <c r="AL113" s="65"/>
      <c r="AM113" s="66"/>
      <c r="AN113" s="64">
        <v>0</v>
      </c>
      <c r="AO113" s="65"/>
      <c r="AP113" s="65"/>
      <c r="AQ113" s="65"/>
      <c r="AR113" s="66"/>
      <c r="AS113" s="64">
        <v>99000</v>
      </c>
      <c r="AT113" s="65"/>
      <c r="AU113" s="65"/>
      <c r="AV113" s="65"/>
      <c r="AW113" s="66"/>
      <c r="AX113" s="64">
        <v>99000</v>
      </c>
      <c r="AY113" s="65"/>
      <c r="AZ113" s="65"/>
      <c r="BA113" s="66"/>
      <c r="BB113" s="64">
        <f>IF(ISNUMBER(AN113),AN113,0)+IF(ISNUMBER(AS113),AS113,0)</f>
        <v>99000</v>
      </c>
      <c r="BC113" s="65"/>
      <c r="BD113" s="65"/>
      <c r="BE113" s="65"/>
      <c r="BF113" s="66"/>
      <c r="BG113" s="64">
        <v>0</v>
      </c>
      <c r="BH113" s="65"/>
      <c r="BI113" s="65"/>
      <c r="BJ113" s="65"/>
      <c r="BK113" s="66"/>
      <c r="BL113" s="64">
        <v>0</v>
      </c>
      <c r="BM113" s="65"/>
      <c r="BN113" s="65"/>
      <c r="BO113" s="65"/>
      <c r="BP113" s="66"/>
      <c r="BQ113" s="64">
        <v>0</v>
      </c>
      <c r="BR113" s="65"/>
      <c r="BS113" s="65"/>
      <c r="BT113" s="66"/>
      <c r="BU113" s="64">
        <f>IF(ISNUMBER(BG113),BG113,0)+IF(ISNUMBER(BL113),BL113,0)</f>
        <v>0</v>
      </c>
      <c r="BV113" s="65"/>
      <c r="BW113" s="65"/>
      <c r="BX113" s="65"/>
      <c r="BY113" s="66"/>
    </row>
    <row r="114" spans="1:79" s="6" customFormat="1" ht="12.75" customHeight="1">
      <c r="A114" s="38"/>
      <c r="B114" s="39"/>
      <c r="C114" s="39"/>
      <c r="D114" s="26" t="s">
        <v>147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8"/>
      <c r="U114" s="60">
        <v>5578746</v>
      </c>
      <c r="V114" s="61"/>
      <c r="W114" s="61"/>
      <c r="X114" s="61"/>
      <c r="Y114" s="62"/>
      <c r="Z114" s="60">
        <v>67257</v>
      </c>
      <c r="AA114" s="61"/>
      <c r="AB114" s="61"/>
      <c r="AC114" s="61"/>
      <c r="AD114" s="62"/>
      <c r="AE114" s="60">
        <v>65800</v>
      </c>
      <c r="AF114" s="61"/>
      <c r="AG114" s="61"/>
      <c r="AH114" s="62"/>
      <c r="AI114" s="60">
        <f>IF(ISNUMBER(U114),U114,0)+IF(ISNUMBER(Z114),Z114,0)</f>
        <v>5646003</v>
      </c>
      <c r="AJ114" s="61"/>
      <c r="AK114" s="61"/>
      <c r="AL114" s="61"/>
      <c r="AM114" s="62"/>
      <c r="AN114" s="60">
        <v>5830728</v>
      </c>
      <c r="AO114" s="61"/>
      <c r="AP114" s="61"/>
      <c r="AQ114" s="61"/>
      <c r="AR114" s="62"/>
      <c r="AS114" s="60">
        <v>99000</v>
      </c>
      <c r="AT114" s="61"/>
      <c r="AU114" s="61"/>
      <c r="AV114" s="61"/>
      <c r="AW114" s="62"/>
      <c r="AX114" s="60">
        <v>99000</v>
      </c>
      <c r="AY114" s="61"/>
      <c r="AZ114" s="61"/>
      <c r="BA114" s="62"/>
      <c r="BB114" s="60">
        <f>IF(ISNUMBER(AN114),AN114,0)+IF(ISNUMBER(AS114),AS114,0)</f>
        <v>5929728</v>
      </c>
      <c r="BC114" s="61"/>
      <c r="BD114" s="61"/>
      <c r="BE114" s="61"/>
      <c r="BF114" s="62"/>
      <c r="BG114" s="60">
        <v>5556433</v>
      </c>
      <c r="BH114" s="61"/>
      <c r="BI114" s="61"/>
      <c r="BJ114" s="61"/>
      <c r="BK114" s="62"/>
      <c r="BL114" s="60">
        <v>0</v>
      </c>
      <c r="BM114" s="61"/>
      <c r="BN114" s="61"/>
      <c r="BO114" s="61"/>
      <c r="BP114" s="62"/>
      <c r="BQ114" s="60">
        <v>0</v>
      </c>
      <c r="BR114" s="61"/>
      <c r="BS114" s="61"/>
      <c r="BT114" s="62"/>
      <c r="BU114" s="60">
        <f>IF(ISNUMBER(BG114),BG114,0)+IF(ISNUMBER(BL114),BL114,0)</f>
        <v>5556433</v>
      </c>
      <c r="BV114" s="61"/>
      <c r="BW114" s="61"/>
      <c r="BX114" s="61"/>
      <c r="BY114" s="62"/>
    </row>
    <row r="116" spans="1:79" ht="14.25" customHeight="1">
      <c r="A116" s="85" t="s">
        <v>283</v>
      </c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</row>
    <row r="117" spans="1:79" ht="15" customHeight="1">
      <c r="A117" s="97" t="s">
        <v>253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</row>
    <row r="118" spans="1:79" ht="23.1" customHeight="1">
      <c r="A118" s="98" t="s">
        <v>6</v>
      </c>
      <c r="B118" s="99"/>
      <c r="C118" s="99"/>
      <c r="D118" s="98" t="s">
        <v>121</v>
      </c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100"/>
      <c r="U118" s="37" t="s">
        <v>275</v>
      </c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 t="s">
        <v>280</v>
      </c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</row>
    <row r="119" spans="1:79" ht="54" customHeight="1">
      <c r="A119" s="101"/>
      <c r="B119" s="102"/>
      <c r="C119" s="102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3"/>
      <c r="U119" s="72" t="s">
        <v>4</v>
      </c>
      <c r="V119" s="73"/>
      <c r="W119" s="73"/>
      <c r="X119" s="73"/>
      <c r="Y119" s="74"/>
      <c r="Z119" s="72" t="s">
        <v>3</v>
      </c>
      <c r="AA119" s="73"/>
      <c r="AB119" s="73"/>
      <c r="AC119" s="73"/>
      <c r="AD119" s="74"/>
      <c r="AE119" s="112" t="s">
        <v>116</v>
      </c>
      <c r="AF119" s="113"/>
      <c r="AG119" s="113"/>
      <c r="AH119" s="113"/>
      <c r="AI119" s="114"/>
      <c r="AJ119" s="72" t="s">
        <v>5</v>
      </c>
      <c r="AK119" s="73"/>
      <c r="AL119" s="73"/>
      <c r="AM119" s="73"/>
      <c r="AN119" s="74"/>
      <c r="AO119" s="72" t="s">
        <v>4</v>
      </c>
      <c r="AP119" s="73"/>
      <c r="AQ119" s="73"/>
      <c r="AR119" s="73"/>
      <c r="AS119" s="74"/>
      <c r="AT119" s="72" t="s">
        <v>3</v>
      </c>
      <c r="AU119" s="73"/>
      <c r="AV119" s="73"/>
      <c r="AW119" s="73"/>
      <c r="AX119" s="74"/>
      <c r="AY119" s="112" t="s">
        <v>116</v>
      </c>
      <c r="AZ119" s="113"/>
      <c r="BA119" s="113"/>
      <c r="BB119" s="113"/>
      <c r="BC119" s="114"/>
      <c r="BD119" s="37" t="s">
        <v>96</v>
      </c>
      <c r="BE119" s="37"/>
      <c r="BF119" s="37"/>
      <c r="BG119" s="37"/>
      <c r="BH119" s="37"/>
    </row>
    <row r="120" spans="1:79" ht="15" customHeight="1">
      <c r="A120" s="72" t="s">
        <v>169</v>
      </c>
      <c r="B120" s="73"/>
      <c r="C120" s="73"/>
      <c r="D120" s="72">
        <v>2</v>
      </c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4"/>
      <c r="U120" s="72">
        <v>3</v>
      </c>
      <c r="V120" s="73"/>
      <c r="W120" s="73"/>
      <c r="X120" s="73"/>
      <c r="Y120" s="74"/>
      <c r="Z120" s="72">
        <v>4</v>
      </c>
      <c r="AA120" s="73"/>
      <c r="AB120" s="73"/>
      <c r="AC120" s="73"/>
      <c r="AD120" s="74"/>
      <c r="AE120" s="72">
        <v>5</v>
      </c>
      <c r="AF120" s="73"/>
      <c r="AG120" s="73"/>
      <c r="AH120" s="73"/>
      <c r="AI120" s="74"/>
      <c r="AJ120" s="72">
        <v>6</v>
      </c>
      <c r="AK120" s="73"/>
      <c r="AL120" s="73"/>
      <c r="AM120" s="73"/>
      <c r="AN120" s="74"/>
      <c r="AO120" s="72">
        <v>7</v>
      </c>
      <c r="AP120" s="73"/>
      <c r="AQ120" s="73"/>
      <c r="AR120" s="73"/>
      <c r="AS120" s="74"/>
      <c r="AT120" s="72">
        <v>8</v>
      </c>
      <c r="AU120" s="73"/>
      <c r="AV120" s="73"/>
      <c r="AW120" s="73"/>
      <c r="AX120" s="74"/>
      <c r="AY120" s="72">
        <v>9</v>
      </c>
      <c r="AZ120" s="73"/>
      <c r="BA120" s="73"/>
      <c r="BB120" s="73"/>
      <c r="BC120" s="74"/>
      <c r="BD120" s="72">
        <v>10</v>
      </c>
      <c r="BE120" s="73"/>
      <c r="BF120" s="73"/>
      <c r="BG120" s="73"/>
      <c r="BH120" s="74"/>
    </row>
    <row r="121" spans="1:79" s="1" customFormat="1" ht="12.75" hidden="1" customHeight="1">
      <c r="A121" s="68" t="s">
        <v>69</v>
      </c>
      <c r="B121" s="69"/>
      <c r="C121" s="69"/>
      <c r="D121" s="68" t="s">
        <v>57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70"/>
      <c r="U121" s="68" t="s">
        <v>60</v>
      </c>
      <c r="V121" s="69"/>
      <c r="W121" s="69"/>
      <c r="X121" s="69"/>
      <c r="Y121" s="70"/>
      <c r="Z121" s="68" t="s">
        <v>61</v>
      </c>
      <c r="AA121" s="69"/>
      <c r="AB121" s="69"/>
      <c r="AC121" s="69"/>
      <c r="AD121" s="70"/>
      <c r="AE121" s="68" t="s">
        <v>94</v>
      </c>
      <c r="AF121" s="69"/>
      <c r="AG121" s="69"/>
      <c r="AH121" s="69"/>
      <c r="AI121" s="70"/>
      <c r="AJ121" s="75" t="s">
        <v>171</v>
      </c>
      <c r="AK121" s="76"/>
      <c r="AL121" s="76"/>
      <c r="AM121" s="76"/>
      <c r="AN121" s="77"/>
      <c r="AO121" s="68" t="s">
        <v>62</v>
      </c>
      <c r="AP121" s="69"/>
      <c r="AQ121" s="69"/>
      <c r="AR121" s="69"/>
      <c r="AS121" s="70"/>
      <c r="AT121" s="68" t="s">
        <v>63</v>
      </c>
      <c r="AU121" s="69"/>
      <c r="AV121" s="69"/>
      <c r="AW121" s="69"/>
      <c r="AX121" s="70"/>
      <c r="AY121" s="68" t="s">
        <v>95</v>
      </c>
      <c r="AZ121" s="69"/>
      <c r="BA121" s="69"/>
      <c r="BB121" s="69"/>
      <c r="BC121" s="70"/>
      <c r="BD121" s="71" t="s">
        <v>171</v>
      </c>
      <c r="BE121" s="71"/>
      <c r="BF121" s="71"/>
      <c r="BG121" s="71"/>
      <c r="BH121" s="71"/>
      <c r="CA121" s="1" t="s">
        <v>35</v>
      </c>
    </row>
    <row r="122" spans="1:79" s="25" customFormat="1" ht="25.5" customHeight="1">
      <c r="A122" s="42">
        <v>1</v>
      </c>
      <c r="B122" s="43"/>
      <c r="C122" s="43"/>
      <c r="D122" s="29" t="s">
        <v>188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1"/>
      <c r="U122" s="64">
        <v>5958738</v>
      </c>
      <c r="V122" s="65"/>
      <c r="W122" s="65"/>
      <c r="X122" s="65"/>
      <c r="Y122" s="66"/>
      <c r="Z122" s="64">
        <v>0</v>
      </c>
      <c r="AA122" s="65"/>
      <c r="AB122" s="65"/>
      <c r="AC122" s="65"/>
      <c r="AD122" s="66"/>
      <c r="AE122" s="67">
        <v>0</v>
      </c>
      <c r="AF122" s="67"/>
      <c r="AG122" s="67"/>
      <c r="AH122" s="67"/>
      <c r="AI122" s="67"/>
      <c r="AJ122" s="35">
        <f>IF(ISNUMBER(U122),U122,0)+IF(ISNUMBER(Z122),Z122,0)</f>
        <v>5958738</v>
      </c>
      <c r="AK122" s="35"/>
      <c r="AL122" s="35"/>
      <c r="AM122" s="35"/>
      <c r="AN122" s="35"/>
      <c r="AO122" s="67">
        <v>6378782</v>
      </c>
      <c r="AP122" s="67"/>
      <c r="AQ122" s="67"/>
      <c r="AR122" s="67"/>
      <c r="AS122" s="67"/>
      <c r="AT122" s="35">
        <v>0</v>
      </c>
      <c r="AU122" s="35"/>
      <c r="AV122" s="35"/>
      <c r="AW122" s="35"/>
      <c r="AX122" s="35"/>
      <c r="AY122" s="67">
        <v>0</v>
      </c>
      <c r="AZ122" s="67"/>
      <c r="BA122" s="67"/>
      <c r="BB122" s="67"/>
      <c r="BC122" s="67"/>
      <c r="BD122" s="35">
        <f>IF(ISNUMBER(AO122),AO122,0)+IF(ISNUMBER(AT122),AT122,0)</f>
        <v>6378782</v>
      </c>
      <c r="BE122" s="35"/>
      <c r="BF122" s="35"/>
      <c r="BG122" s="35"/>
      <c r="BH122" s="35"/>
      <c r="CA122" s="25" t="s">
        <v>36</v>
      </c>
    </row>
    <row r="123" spans="1:79" s="25" customFormat="1" ht="102" customHeight="1">
      <c r="A123" s="42">
        <v>2</v>
      </c>
      <c r="B123" s="43"/>
      <c r="C123" s="43"/>
      <c r="D123" s="29" t="s">
        <v>189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1"/>
      <c r="U123" s="64">
        <v>0</v>
      </c>
      <c r="V123" s="65"/>
      <c r="W123" s="65"/>
      <c r="X123" s="65"/>
      <c r="Y123" s="66"/>
      <c r="Z123" s="64">
        <v>0</v>
      </c>
      <c r="AA123" s="65"/>
      <c r="AB123" s="65"/>
      <c r="AC123" s="65"/>
      <c r="AD123" s="66"/>
      <c r="AE123" s="67">
        <v>0</v>
      </c>
      <c r="AF123" s="67"/>
      <c r="AG123" s="67"/>
      <c r="AH123" s="67"/>
      <c r="AI123" s="67"/>
      <c r="AJ123" s="35">
        <f>IF(ISNUMBER(U123),U123,0)+IF(ISNUMBER(Z123),Z123,0)</f>
        <v>0</v>
      </c>
      <c r="AK123" s="35"/>
      <c r="AL123" s="35"/>
      <c r="AM123" s="35"/>
      <c r="AN123" s="35"/>
      <c r="AO123" s="67">
        <v>0</v>
      </c>
      <c r="AP123" s="67"/>
      <c r="AQ123" s="67"/>
      <c r="AR123" s="67"/>
      <c r="AS123" s="67"/>
      <c r="AT123" s="35">
        <v>0</v>
      </c>
      <c r="AU123" s="35"/>
      <c r="AV123" s="35"/>
      <c r="AW123" s="35"/>
      <c r="AX123" s="35"/>
      <c r="AY123" s="67">
        <v>0</v>
      </c>
      <c r="AZ123" s="67"/>
      <c r="BA123" s="67"/>
      <c r="BB123" s="67"/>
      <c r="BC123" s="67"/>
      <c r="BD123" s="35">
        <f>IF(ISNUMBER(AO123),AO123,0)+IF(ISNUMBER(AT123),AT123,0)</f>
        <v>0</v>
      </c>
      <c r="BE123" s="35"/>
      <c r="BF123" s="35"/>
      <c r="BG123" s="35"/>
      <c r="BH123" s="35"/>
    </row>
    <row r="124" spans="1:79" s="6" customFormat="1" ht="12.75" customHeight="1">
      <c r="A124" s="38"/>
      <c r="B124" s="39"/>
      <c r="C124" s="39"/>
      <c r="D124" s="26" t="s">
        <v>147</v>
      </c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8"/>
      <c r="U124" s="60">
        <v>5958738</v>
      </c>
      <c r="V124" s="61"/>
      <c r="W124" s="61"/>
      <c r="X124" s="61"/>
      <c r="Y124" s="62"/>
      <c r="Z124" s="60">
        <v>0</v>
      </c>
      <c r="AA124" s="61"/>
      <c r="AB124" s="61"/>
      <c r="AC124" s="61"/>
      <c r="AD124" s="62"/>
      <c r="AE124" s="63">
        <v>0</v>
      </c>
      <c r="AF124" s="63"/>
      <c r="AG124" s="63"/>
      <c r="AH124" s="63"/>
      <c r="AI124" s="63"/>
      <c r="AJ124" s="32">
        <f>IF(ISNUMBER(U124),U124,0)+IF(ISNUMBER(Z124),Z124,0)</f>
        <v>5958738</v>
      </c>
      <c r="AK124" s="32"/>
      <c r="AL124" s="32"/>
      <c r="AM124" s="32"/>
      <c r="AN124" s="32"/>
      <c r="AO124" s="63">
        <v>6378782</v>
      </c>
      <c r="AP124" s="63"/>
      <c r="AQ124" s="63"/>
      <c r="AR124" s="63"/>
      <c r="AS124" s="63"/>
      <c r="AT124" s="32">
        <v>0</v>
      </c>
      <c r="AU124" s="32"/>
      <c r="AV124" s="32"/>
      <c r="AW124" s="32"/>
      <c r="AX124" s="32"/>
      <c r="AY124" s="63">
        <v>0</v>
      </c>
      <c r="AZ124" s="63"/>
      <c r="BA124" s="63"/>
      <c r="BB124" s="63"/>
      <c r="BC124" s="63"/>
      <c r="BD124" s="32">
        <f>IF(ISNUMBER(AO124),AO124,0)+IF(ISNUMBER(AT124),AT124,0)</f>
        <v>6378782</v>
      </c>
      <c r="BE124" s="32"/>
      <c r="BF124" s="32"/>
      <c r="BG124" s="32"/>
      <c r="BH124" s="32"/>
    </row>
    <row r="125" spans="1:79" s="5" customFormat="1" ht="12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>
      <c r="A127" s="85" t="s">
        <v>152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</row>
    <row r="128" spans="1:79" ht="14.25" customHeight="1">
      <c r="A128" s="85" t="s">
        <v>268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</row>
    <row r="129" spans="1:79" ht="23.1" customHeight="1">
      <c r="A129" s="98" t="s">
        <v>6</v>
      </c>
      <c r="B129" s="99"/>
      <c r="C129" s="99"/>
      <c r="D129" s="37" t="s">
        <v>9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 t="s">
        <v>8</v>
      </c>
      <c r="R129" s="37"/>
      <c r="S129" s="37"/>
      <c r="T129" s="37"/>
      <c r="U129" s="37"/>
      <c r="V129" s="37" t="s">
        <v>7</v>
      </c>
      <c r="W129" s="37"/>
      <c r="X129" s="37"/>
      <c r="Y129" s="37"/>
      <c r="Z129" s="37"/>
      <c r="AA129" s="37"/>
      <c r="AB129" s="37"/>
      <c r="AC129" s="37"/>
      <c r="AD129" s="37"/>
      <c r="AE129" s="37"/>
      <c r="AF129" s="72" t="s">
        <v>254</v>
      </c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4"/>
      <c r="AU129" s="72" t="s">
        <v>257</v>
      </c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4"/>
      <c r="BJ129" s="72" t="s">
        <v>264</v>
      </c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4"/>
    </row>
    <row r="130" spans="1:79" ht="32.25" customHeight="1">
      <c r="A130" s="101"/>
      <c r="B130" s="102"/>
      <c r="C130" s="102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 t="s">
        <v>4</v>
      </c>
      <c r="AG130" s="37"/>
      <c r="AH130" s="37"/>
      <c r="AI130" s="37"/>
      <c r="AJ130" s="37"/>
      <c r="AK130" s="37" t="s">
        <v>3</v>
      </c>
      <c r="AL130" s="37"/>
      <c r="AM130" s="37"/>
      <c r="AN130" s="37"/>
      <c r="AO130" s="37"/>
      <c r="AP130" s="37" t="s">
        <v>123</v>
      </c>
      <c r="AQ130" s="37"/>
      <c r="AR130" s="37"/>
      <c r="AS130" s="37"/>
      <c r="AT130" s="37"/>
      <c r="AU130" s="37" t="s">
        <v>4</v>
      </c>
      <c r="AV130" s="37"/>
      <c r="AW130" s="37"/>
      <c r="AX130" s="37"/>
      <c r="AY130" s="37"/>
      <c r="AZ130" s="37" t="s">
        <v>3</v>
      </c>
      <c r="BA130" s="37"/>
      <c r="BB130" s="37"/>
      <c r="BC130" s="37"/>
      <c r="BD130" s="37"/>
      <c r="BE130" s="37" t="s">
        <v>90</v>
      </c>
      <c r="BF130" s="37"/>
      <c r="BG130" s="37"/>
      <c r="BH130" s="37"/>
      <c r="BI130" s="37"/>
      <c r="BJ130" s="37" t="s">
        <v>4</v>
      </c>
      <c r="BK130" s="37"/>
      <c r="BL130" s="37"/>
      <c r="BM130" s="37"/>
      <c r="BN130" s="37"/>
      <c r="BO130" s="37" t="s">
        <v>3</v>
      </c>
      <c r="BP130" s="37"/>
      <c r="BQ130" s="37"/>
      <c r="BR130" s="37"/>
      <c r="BS130" s="37"/>
      <c r="BT130" s="37" t="s">
        <v>97</v>
      </c>
      <c r="BU130" s="37"/>
      <c r="BV130" s="37"/>
      <c r="BW130" s="37"/>
      <c r="BX130" s="37"/>
    </row>
    <row r="131" spans="1:79" ht="15" customHeight="1">
      <c r="A131" s="72">
        <v>1</v>
      </c>
      <c r="B131" s="73"/>
      <c r="C131" s="73"/>
      <c r="D131" s="37">
        <v>2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>
        <v>3</v>
      </c>
      <c r="R131" s="37"/>
      <c r="S131" s="37"/>
      <c r="T131" s="37"/>
      <c r="U131" s="37"/>
      <c r="V131" s="37">
        <v>4</v>
      </c>
      <c r="W131" s="37"/>
      <c r="X131" s="37"/>
      <c r="Y131" s="37"/>
      <c r="Z131" s="37"/>
      <c r="AA131" s="37"/>
      <c r="AB131" s="37"/>
      <c r="AC131" s="37"/>
      <c r="AD131" s="37"/>
      <c r="AE131" s="37"/>
      <c r="AF131" s="37">
        <v>5</v>
      </c>
      <c r="AG131" s="37"/>
      <c r="AH131" s="37"/>
      <c r="AI131" s="37"/>
      <c r="AJ131" s="37"/>
      <c r="AK131" s="37">
        <v>6</v>
      </c>
      <c r="AL131" s="37"/>
      <c r="AM131" s="37"/>
      <c r="AN131" s="37"/>
      <c r="AO131" s="37"/>
      <c r="AP131" s="37">
        <v>7</v>
      </c>
      <c r="AQ131" s="37"/>
      <c r="AR131" s="37"/>
      <c r="AS131" s="37"/>
      <c r="AT131" s="37"/>
      <c r="AU131" s="37">
        <v>8</v>
      </c>
      <c r="AV131" s="37"/>
      <c r="AW131" s="37"/>
      <c r="AX131" s="37"/>
      <c r="AY131" s="37"/>
      <c r="AZ131" s="37">
        <v>9</v>
      </c>
      <c r="BA131" s="37"/>
      <c r="BB131" s="37"/>
      <c r="BC131" s="37"/>
      <c r="BD131" s="37"/>
      <c r="BE131" s="37">
        <v>10</v>
      </c>
      <c r="BF131" s="37"/>
      <c r="BG131" s="37"/>
      <c r="BH131" s="37"/>
      <c r="BI131" s="37"/>
      <c r="BJ131" s="37">
        <v>11</v>
      </c>
      <c r="BK131" s="37"/>
      <c r="BL131" s="37"/>
      <c r="BM131" s="37"/>
      <c r="BN131" s="37"/>
      <c r="BO131" s="37">
        <v>12</v>
      </c>
      <c r="BP131" s="37"/>
      <c r="BQ131" s="37"/>
      <c r="BR131" s="37"/>
      <c r="BS131" s="37"/>
      <c r="BT131" s="37">
        <v>13</v>
      </c>
      <c r="BU131" s="37"/>
      <c r="BV131" s="37"/>
      <c r="BW131" s="37"/>
      <c r="BX131" s="37"/>
    </row>
    <row r="132" spans="1:79" ht="10.5" hidden="1" customHeight="1">
      <c r="A132" s="68" t="s">
        <v>154</v>
      </c>
      <c r="B132" s="69"/>
      <c r="C132" s="69"/>
      <c r="D132" s="37" t="s">
        <v>57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 t="s">
        <v>70</v>
      </c>
      <c r="R132" s="37"/>
      <c r="S132" s="37"/>
      <c r="T132" s="37"/>
      <c r="U132" s="37"/>
      <c r="V132" s="37" t="s">
        <v>71</v>
      </c>
      <c r="W132" s="37"/>
      <c r="X132" s="37"/>
      <c r="Y132" s="37"/>
      <c r="Z132" s="37"/>
      <c r="AA132" s="37"/>
      <c r="AB132" s="37"/>
      <c r="AC132" s="37"/>
      <c r="AD132" s="37"/>
      <c r="AE132" s="37"/>
      <c r="AF132" s="52" t="s">
        <v>111</v>
      </c>
      <c r="AG132" s="52"/>
      <c r="AH132" s="52"/>
      <c r="AI132" s="52"/>
      <c r="AJ132" s="52"/>
      <c r="AK132" s="53" t="s">
        <v>112</v>
      </c>
      <c r="AL132" s="53"/>
      <c r="AM132" s="53"/>
      <c r="AN132" s="53"/>
      <c r="AO132" s="53"/>
      <c r="AP132" s="71" t="s">
        <v>122</v>
      </c>
      <c r="AQ132" s="71"/>
      <c r="AR132" s="71"/>
      <c r="AS132" s="71"/>
      <c r="AT132" s="71"/>
      <c r="AU132" s="52" t="s">
        <v>113</v>
      </c>
      <c r="AV132" s="52"/>
      <c r="AW132" s="52"/>
      <c r="AX132" s="52"/>
      <c r="AY132" s="52"/>
      <c r="AZ132" s="53" t="s">
        <v>114</v>
      </c>
      <c r="BA132" s="53"/>
      <c r="BB132" s="53"/>
      <c r="BC132" s="53"/>
      <c r="BD132" s="53"/>
      <c r="BE132" s="71" t="s">
        <v>122</v>
      </c>
      <c r="BF132" s="71"/>
      <c r="BG132" s="71"/>
      <c r="BH132" s="71"/>
      <c r="BI132" s="71"/>
      <c r="BJ132" s="52" t="s">
        <v>105</v>
      </c>
      <c r="BK132" s="52"/>
      <c r="BL132" s="52"/>
      <c r="BM132" s="52"/>
      <c r="BN132" s="52"/>
      <c r="BO132" s="53" t="s">
        <v>106</v>
      </c>
      <c r="BP132" s="53"/>
      <c r="BQ132" s="53"/>
      <c r="BR132" s="53"/>
      <c r="BS132" s="53"/>
      <c r="BT132" s="71" t="s">
        <v>122</v>
      </c>
      <c r="BU132" s="71"/>
      <c r="BV132" s="71"/>
      <c r="BW132" s="71"/>
      <c r="BX132" s="71"/>
      <c r="CA132" t="s">
        <v>37</v>
      </c>
    </row>
    <row r="133" spans="1:79" s="6" customFormat="1" ht="15" customHeight="1">
      <c r="A133" s="38">
        <v>0</v>
      </c>
      <c r="B133" s="39"/>
      <c r="C133" s="39"/>
      <c r="D133" s="57" t="s">
        <v>190</v>
      </c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>
        <f t="shared" ref="AP133:AP154" si="10">IF(ISNUMBER(AF133),AF133,0)+IF(ISNUMBER(AK133),AK133,0)</f>
        <v>0</v>
      </c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  <c r="BA133" s="51"/>
      <c r="BB133" s="51"/>
      <c r="BC133" s="51"/>
      <c r="BD133" s="51"/>
      <c r="BE133" s="51">
        <f t="shared" ref="BE133:BE154" si="11">IF(ISNUMBER(AU133),AU133,0)+IF(ISNUMBER(AZ133),AZ133,0)</f>
        <v>0</v>
      </c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1"/>
      <c r="BQ133" s="51"/>
      <c r="BR133" s="51"/>
      <c r="BS133" s="51"/>
      <c r="BT133" s="51">
        <f t="shared" ref="BT133:BT154" si="12">IF(ISNUMBER(BJ133),BJ133,0)+IF(ISNUMBER(BO133),BO133,0)</f>
        <v>0</v>
      </c>
      <c r="BU133" s="51"/>
      <c r="BV133" s="51"/>
      <c r="BW133" s="51"/>
      <c r="BX133" s="51"/>
      <c r="CA133" s="6" t="s">
        <v>38</v>
      </c>
    </row>
    <row r="134" spans="1:79" s="25" customFormat="1" ht="71.25" customHeight="1">
      <c r="A134" s="42">
        <v>0</v>
      </c>
      <c r="B134" s="43"/>
      <c r="C134" s="43"/>
      <c r="D134" s="55" t="s">
        <v>191</v>
      </c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9"/>
      <c r="Q134" s="37" t="s">
        <v>192</v>
      </c>
      <c r="R134" s="37"/>
      <c r="S134" s="37"/>
      <c r="T134" s="37"/>
      <c r="U134" s="37"/>
      <c r="V134" s="37" t="s">
        <v>193</v>
      </c>
      <c r="W134" s="37"/>
      <c r="X134" s="37"/>
      <c r="Y134" s="37"/>
      <c r="Z134" s="37"/>
      <c r="AA134" s="37"/>
      <c r="AB134" s="37"/>
      <c r="AC134" s="37"/>
      <c r="AD134" s="37"/>
      <c r="AE134" s="37"/>
      <c r="AF134" s="50">
        <v>32</v>
      </c>
      <c r="AG134" s="50"/>
      <c r="AH134" s="50"/>
      <c r="AI134" s="50"/>
      <c r="AJ134" s="50"/>
      <c r="AK134" s="50">
        <v>0</v>
      </c>
      <c r="AL134" s="50"/>
      <c r="AM134" s="50"/>
      <c r="AN134" s="50"/>
      <c r="AO134" s="50"/>
      <c r="AP134" s="50">
        <f t="shared" si="10"/>
        <v>32</v>
      </c>
      <c r="AQ134" s="50"/>
      <c r="AR134" s="50"/>
      <c r="AS134" s="50"/>
      <c r="AT134" s="50"/>
      <c r="AU134" s="50">
        <v>42.5</v>
      </c>
      <c r="AV134" s="50"/>
      <c r="AW134" s="50"/>
      <c r="AX134" s="50"/>
      <c r="AY134" s="50"/>
      <c r="AZ134" s="50">
        <v>0</v>
      </c>
      <c r="BA134" s="50"/>
      <c r="BB134" s="50"/>
      <c r="BC134" s="50"/>
      <c r="BD134" s="50"/>
      <c r="BE134" s="50">
        <f t="shared" si="11"/>
        <v>42.5</v>
      </c>
      <c r="BF134" s="50"/>
      <c r="BG134" s="50"/>
      <c r="BH134" s="50"/>
      <c r="BI134" s="50"/>
      <c r="BJ134" s="50">
        <v>41</v>
      </c>
      <c r="BK134" s="50"/>
      <c r="BL134" s="50"/>
      <c r="BM134" s="50"/>
      <c r="BN134" s="50"/>
      <c r="BO134" s="50">
        <v>0</v>
      </c>
      <c r="BP134" s="50"/>
      <c r="BQ134" s="50"/>
      <c r="BR134" s="50"/>
      <c r="BS134" s="50"/>
      <c r="BT134" s="50">
        <f t="shared" si="12"/>
        <v>41</v>
      </c>
      <c r="BU134" s="50"/>
      <c r="BV134" s="50"/>
      <c r="BW134" s="50"/>
      <c r="BX134" s="50"/>
    </row>
    <row r="135" spans="1:79" s="25" customFormat="1" ht="15" customHeight="1">
      <c r="A135" s="42">
        <v>0</v>
      </c>
      <c r="B135" s="43"/>
      <c r="C135" s="43"/>
      <c r="D135" s="55" t="s">
        <v>194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1"/>
      <c r="Q135" s="37" t="s">
        <v>192</v>
      </c>
      <c r="R135" s="37"/>
      <c r="S135" s="37"/>
      <c r="T135" s="37"/>
      <c r="U135" s="37"/>
      <c r="V135" s="37" t="s">
        <v>193</v>
      </c>
      <c r="W135" s="37"/>
      <c r="X135" s="37"/>
      <c r="Y135" s="37"/>
      <c r="Z135" s="37"/>
      <c r="AA135" s="37"/>
      <c r="AB135" s="37"/>
      <c r="AC135" s="37"/>
      <c r="AD135" s="37"/>
      <c r="AE135" s="37"/>
      <c r="AF135" s="50">
        <v>13</v>
      </c>
      <c r="AG135" s="50"/>
      <c r="AH135" s="50"/>
      <c r="AI135" s="50"/>
      <c r="AJ135" s="50"/>
      <c r="AK135" s="50">
        <v>0</v>
      </c>
      <c r="AL135" s="50"/>
      <c r="AM135" s="50"/>
      <c r="AN135" s="50"/>
      <c r="AO135" s="50"/>
      <c r="AP135" s="50">
        <f t="shared" si="10"/>
        <v>13</v>
      </c>
      <c r="AQ135" s="50"/>
      <c r="AR135" s="50"/>
      <c r="AS135" s="50"/>
      <c r="AT135" s="50"/>
      <c r="AU135" s="50">
        <v>13</v>
      </c>
      <c r="AV135" s="50"/>
      <c r="AW135" s="50"/>
      <c r="AX135" s="50"/>
      <c r="AY135" s="50"/>
      <c r="AZ135" s="50">
        <v>0</v>
      </c>
      <c r="BA135" s="50"/>
      <c r="BB135" s="50"/>
      <c r="BC135" s="50"/>
      <c r="BD135" s="50"/>
      <c r="BE135" s="50">
        <f t="shared" si="11"/>
        <v>13</v>
      </c>
      <c r="BF135" s="50"/>
      <c r="BG135" s="50"/>
      <c r="BH135" s="50"/>
      <c r="BI135" s="50"/>
      <c r="BJ135" s="50">
        <v>8</v>
      </c>
      <c r="BK135" s="50"/>
      <c r="BL135" s="50"/>
      <c r="BM135" s="50"/>
      <c r="BN135" s="50"/>
      <c r="BO135" s="50">
        <v>0</v>
      </c>
      <c r="BP135" s="50"/>
      <c r="BQ135" s="50"/>
      <c r="BR135" s="50"/>
      <c r="BS135" s="50"/>
      <c r="BT135" s="50">
        <f t="shared" si="12"/>
        <v>8</v>
      </c>
      <c r="BU135" s="50"/>
      <c r="BV135" s="50"/>
      <c r="BW135" s="50"/>
      <c r="BX135" s="50"/>
    </row>
    <row r="136" spans="1:79" s="25" customFormat="1" ht="15" customHeight="1">
      <c r="A136" s="42">
        <v>0</v>
      </c>
      <c r="B136" s="43"/>
      <c r="C136" s="43"/>
      <c r="D136" s="55" t="s">
        <v>195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1"/>
      <c r="Q136" s="37" t="s">
        <v>192</v>
      </c>
      <c r="R136" s="37"/>
      <c r="S136" s="37"/>
      <c r="T136" s="37"/>
      <c r="U136" s="37"/>
      <c r="V136" s="37" t="s">
        <v>193</v>
      </c>
      <c r="W136" s="37"/>
      <c r="X136" s="37"/>
      <c r="Y136" s="37"/>
      <c r="Z136" s="37"/>
      <c r="AA136" s="37"/>
      <c r="AB136" s="37"/>
      <c r="AC136" s="37"/>
      <c r="AD136" s="37"/>
      <c r="AE136" s="37"/>
      <c r="AF136" s="50">
        <v>19</v>
      </c>
      <c r="AG136" s="50"/>
      <c r="AH136" s="50"/>
      <c r="AI136" s="50"/>
      <c r="AJ136" s="50"/>
      <c r="AK136" s="50">
        <v>0</v>
      </c>
      <c r="AL136" s="50"/>
      <c r="AM136" s="50"/>
      <c r="AN136" s="50"/>
      <c r="AO136" s="50"/>
      <c r="AP136" s="50">
        <f t="shared" si="10"/>
        <v>19</v>
      </c>
      <c r="AQ136" s="50"/>
      <c r="AR136" s="50"/>
      <c r="AS136" s="50"/>
      <c r="AT136" s="50"/>
      <c r="AU136" s="50">
        <v>29.5</v>
      </c>
      <c r="AV136" s="50"/>
      <c r="AW136" s="50"/>
      <c r="AX136" s="50"/>
      <c r="AY136" s="50"/>
      <c r="AZ136" s="50">
        <v>0</v>
      </c>
      <c r="BA136" s="50"/>
      <c r="BB136" s="50"/>
      <c r="BC136" s="50"/>
      <c r="BD136" s="50"/>
      <c r="BE136" s="50">
        <f t="shared" si="11"/>
        <v>29.5</v>
      </c>
      <c r="BF136" s="50"/>
      <c r="BG136" s="50"/>
      <c r="BH136" s="50"/>
      <c r="BI136" s="50"/>
      <c r="BJ136" s="50">
        <v>33</v>
      </c>
      <c r="BK136" s="50"/>
      <c r="BL136" s="50"/>
      <c r="BM136" s="50"/>
      <c r="BN136" s="50"/>
      <c r="BO136" s="50">
        <v>0</v>
      </c>
      <c r="BP136" s="50"/>
      <c r="BQ136" s="50"/>
      <c r="BR136" s="50"/>
      <c r="BS136" s="50"/>
      <c r="BT136" s="50">
        <f t="shared" si="12"/>
        <v>33</v>
      </c>
      <c r="BU136" s="50"/>
      <c r="BV136" s="50"/>
      <c r="BW136" s="50"/>
      <c r="BX136" s="50"/>
    </row>
    <row r="137" spans="1:79" s="25" customFormat="1" ht="30" customHeight="1">
      <c r="A137" s="42">
        <v>0</v>
      </c>
      <c r="B137" s="43"/>
      <c r="C137" s="43"/>
      <c r="D137" s="55" t="s">
        <v>196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  <c r="Q137" s="37" t="s">
        <v>192</v>
      </c>
      <c r="R137" s="37"/>
      <c r="S137" s="37"/>
      <c r="T137" s="37"/>
      <c r="U137" s="37"/>
      <c r="V137" s="37" t="s">
        <v>193</v>
      </c>
      <c r="W137" s="37"/>
      <c r="X137" s="37"/>
      <c r="Y137" s="37"/>
      <c r="Z137" s="37"/>
      <c r="AA137" s="37"/>
      <c r="AB137" s="37"/>
      <c r="AC137" s="37"/>
      <c r="AD137" s="37"/>
      <c r="AE137" s="37"/>
      <c r="AF137" s="50">
        <v>4</v>
      </c>
      <c r="AG137" s="50"/>
      <c r="AH137" s="50"/>
      <c r="AI137" s="50"/>
      <c r="AJ137" s="50"/>
      <c r="AK137" s="50">
        <v>0</v>
      </c>
      <c r="AL137" s="50"/>
      <c r="AM137" s="50"/>
      <c r="AN137" s="50"/>
      <c r="AO137" s="50"/>
      <c r="AP137" s="50">
        <f t="shared" si="10"/>
        <v>4</v>
      </c>
      <c r="AQ137" s="50"/>
      <c r="AR137" s="50"/>
      <c r="AS137" s="50"/>
      <c r="AT137" s="50"/>
      <c r="AU137" s="50">
        <v>4</v>
      </c>
      <c r="AV137" s="50"/>
      <c r="AW137" s="50"/>
      <c r="AX137" s="50"/>
      <c r="AY137" s="50"/>
      <c r="AZ137" s="50">
        <v>0</v>
      </c>
      <c r="BA137" s="50"/>
      <c r="BB137" s="50"/>
      <c r="BC137" s="50"/>
      <c r="BD137" s="50"/>
      <c r="BE137" s="50">
        <f t="shared" si="11"/>
        <v>4</v>
      </c>
      <c r="BF137" s="50"/>
      <c r="BG137" s="50"/>
      <c r="BH137" s="50"/>
      <c r="BI137" s="50"/>
      <c r="BJ137" s="50">
        <v>2</v>
      </c>
      <c r="BK137" s="50"/>
      <c r="BL137" s="50"/>
      <c r="BM137" s="50"/>
      <c r="BN137" s="50"/>
      <c r="BO137" s="50">
        <v>0</v>
      </c>
      <c r="BP137" s="50"/>
      <c r="BQ137" s="50"/>
      <c r="BR137" s="50"/>
      <c r="BS137" s="50"/>
      <c r="BT137" s="50">
        <f t="shared" si="12"/>
        <v>2</v>
      </c>
      <c r="BU137" s="50"/>
      <c r="BV137" s="50"/>
      <c r="BW137" s="50"/>
      <c r="BX137" s="50"/>
    </row>
    <row r="138" spans="1:79" s="25" customFormat="1" ht="30" customHeight="1">
      <c r="A138" s="42">
        <v>0</v>
      </c>
      <c r="B138" s="43"/>
      <c r="C138" s="43"/>
      <c r="D138" s="55" t="s">
        <v>197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1"/>
      <c r="Q138" s="37" t="s">
        <v>192</v>
      </c>
      <c r="R138" s="37"/>
      <c r="S138" s="37"/>
      <c r="T138" s="37"/>
      <c r="U138" s="37"/>
      <c r="V138" s="37" t="s">
        <v>193</v>
      </c>
      <c r="W138" s="37"/>
      <c r="X138" s="37"/>
      <c r="Y138" s="37"/>
      <c r="Z138" s="37"/>
      <c r="AA138" s="37"/>
      <c r="AB138" s="37"/>
      <c r="AC138" s="37"/>
      <c r="AD138" s="37"/>
      <c r="AE138" s="37"/>
      <c r="AF138" s="50">
        <v>5</v>
      </c>
      <c r="AG138" s="50"/>
      <c r="AH138" s="50"/>
      <c r="AI138" s="50"/>
      <c r="AJ138" s="50"/>
      <c r="AK138" s="50">
        <v>0</v>
      </c>
      <c r="AL138" s="50"/>
      <c r="AM138" s="50"/>
      <c r="AN138" s="50"/>
      <c r="AO138" s="50"/>
      <c r="AP138" s="50">
        <f t="shared" si="10"/>
        <v>5</v>
      </c>
      <c r="AQ138" s="50"/>
      <c r="AR138" s="50"/>
      <c r="AS138" s="50"/>
      <c r="AT138" s="50"/>
      <c r="AU138" s="50">
        <v>5</v>
      </c>
      <c r="AV138" s="50"/>
      <c r="AW138" s="50"/>
      <c r="AX138" s="50"/>
      <c r="AY138" s="50"/>
      <c r="AZ138" s="50">
        <v>0</v>
      </c>
      <c r="BA138" s="50"/>
      <c r="BB138" s="50"/>
      <c r="BC138" s="50"/>
      <c r="BD138" s="50"/>
      <c r="BE138" s="50">
        <f t="shared" si="11"/>
        <v>5</v>
      </c>
      <c r="BF138" s="50"/>
      <c r="BG138" s="50"/>
      <c r="BH138" s="50"/>
      <c r="BI138" s="50"/>
      <c r="BJ138" s="50">
        <v>7</v>
      </c>
      <c r="BK138" s="50"/>
      <c r="BL138" s="50"/>
      <c r="BM138" s="50"/>
      <c r="BN138" s="50"/>
      <c r="BO138" s="50">
        <v>0</v>
      </c>
      <c r="BP138" s="50"/>
      <c r="BQ138" s="50"/>
      <c r="BR138" s="50"/>
      <c r="BS138" s="50"/>
      <c r="BT138" s="50">
        <f t="shared" si="12"/>
        <v>7</v>
      </c>
      <c r="BU138" s="50"/>
      <c r="BV138" s="50"/>
      <c r="BW138" s="50"/>
      <c r="BX138" s="50"/>
    </row>
    <row r="139" spans="1:79" s="25" customFormat="1" ht="30" customHeight="1">
      <c r="A139" s="42">
        <v>0</v>
      </c>
      <c r="B139" s="43"/>
      <c r="C139" s="43"/>
      <c r="D139" s="55" t="s">
        <v>198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1"/>
      <c r="Q139" s="37" t="s">
        <v>199</v>
      </c>
      <c r="R139" s="37"/>
      <c r="S139" s="37"/>
      <c r="T139" s="37"/>
      <c r="U139" s="37"/>
      <c r="V139" s="37" t="s">
        <v>200</v>
      </c>
      <c r="W139" s="37"/>
      <c r="X139" s="37"/>
      <c r="Y139" s="37"/>
      <c r="Z139" s="37"/>
      <c r="AA139" s="37"/>
      <c r="AB139" s="37"/>
      <c r="AC139" s="37"/>
      <c r="AD139" s="37"/>
      <c r="AE139" s="37"/>
      <c r="AF139" s="50">
        <v>4274483</v>
      </c>
      <c r="AG139" s="50"/>
      <c r="AH139" s="50"/>
      <c r="AI139" s="50"/>
      <c r="AJ139" s="50"/>
      <c r="AK139" s="50">
        <v>0</v>
      </c>
      <c r="AL139" s="50"/>
      <c r="AM139" s="50"/>
      <c r="AN139" s="50"/>
      <c r="AO139" s="50"/>
      <c r="AP139" s="50">
        <f t="shared" si="10"/>
        <v>4274483</v>
      </c>
      <c r="AQ139" s="50"/>
      <c r="AR139" s="50"/>
      <c r="AS139" s="50"/>
      <c r="AT139" s="50"/>
      <c r="AU139" s="50">
        <v>4457905</v>
      </c>
      <c r="AV139" s="50"/>
      <c r="AW139" s="50"/>
      <c r="AX139" s="50"/>
      <c r="AY139" s="50"/>
      <c r="AZ139" s="50">
        <v>0</v>
      </c>
      <c r="BA139" s="50"/>
      <c r="BB139" s="50"/>
      <c r="BC139" s="50"/>
      <c r="BD139" s="50"/>
      <c r="BE139" s="50">
        <f t="shared" si="11"/>
        <v>4457905</v>
      </c>
      <c r="BF139" s="50"/>
      <c r="BG139" s="50"/>
      <c r="BH139" s="50"/>
      <c r="BI139" s="50"/>
      <c r="BJ139" s="50">
        <v>4324803</v>
      </c>
      <c r="BK139" s="50"/>
      <c r="BL139" s="50"/>
      <c r="BM139" s="50"/>
      <c r="BN139" s="50"/>
      <c r="BO139" s="50">
        <v>0</v>
      </c>
      <c r="BP139" s="50"/>
      <c r="BQ139" s="50"/>
      <c r="BR139" s="50"/>
      <c r="BS139" s="50"/>
      <c r="BT139" s="50">
        <f t="shared" si="12"/>
        <v>4324803</v>
      </c>
      <c r="BU139" s="50"/>
      <c r="BV139" s="50"/>
      <c r="BW139" s="50"/>
      <c r="BX139" s="50"/>
    </row>
    <row r="140" spans="1:79" s="25" customFormat="1" ht="15" customHeight="1">
      <c r="A140" s="42">
        <v>0</v>
      </c>
      <c r="B140" s="43"/>
      <c r="C140" s="43"/>
      <c r="D140" s="55" t="s">
        <v>201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1"/>
      <c r="Q140" s="37" t="s">
        <v>199</v>
      </c>
      <c r="R140" s="37"/>
      <c r="S140" s="37"/>
      <c r="T140" s="37"/>
      <c r="U140" s="37"/>
      <c r="V140" s="55" t="s">
        <v>202</v>
      </c>
      <c r="W140" s="58"/>
      <c r="X140" s="58"/>
      <c r="Y140" s="58"/>
      <c r="Z140" s="58"/>
      <c r="AA140" s="58"/>
      <c r="AB140" s="58"/>
      <c r="AC140" s="58"/>
      <c r="AD140" s="58"/>
      <c r="AE140" s="59"/>
      <c r="AF140" s="50">
        <v>1872300</v>
      </c>
      <c r="AG140" s="50"/>
      <c r="AH140" s="50"/>
      <c r="AI140" s="50"/>
      <c r="AJ140" s="50"/>
      <c r="AK140" s="50">
        <v>0</v>
      </c>
      <c r="AL140" s="50"/>
      <c r="AM140" s="50"/>
      <c r="AN140" s="50"/>
      <c r="AO140" s="50"/>
      <c r="AP140" s="50">
        <f t="shared" si="10"/>
        <v>1872300</v>
      </c>
      <c r="AQ140" s="50"/>
      <c r="AR140" s="50"/>
      <c r="AS140" s="50"/>
      <c r="AT140" s="50"/>
      <c r="AU140" s="50">
        <v>1655378</v>
      </c>
      <c r="AV140" s="50"/>
      <c r="AW140" s="50"/>
      <c r="AX140" s="50"/>
      <c r="AY140" s="50"/>
      <c r="AZ140" s="50">
        <v>0</v>
      </c>
      <c r="BA140" s="50"/>
      <c r="BB140" s="50"/>
      <c r="BC140" s="50"/>
      <c r="BD140" s="50"/>
      <c r="BE140" s="50">
        <f t="shared" si="11"/>
        <v>1655378</v>
      </c>
      <c r="BF140" s="50"/>
      <c r="BG140" s="50"/>
      <c r="BH140" s="50"/>
      <c r="BI140" s="50"/>
      <c r="BJ140" s="50">
        <v>1008005</v>
      </c>
      <c r="BK140" s="50"/>
      <c r="BL140" s="50"/>
      <c r="BM140" s="50"/>
      <c r="BN140" s="50"/>
      <c r="BO140" s="50">
        <v>0</v>
      </c>
      <c r="BP140" s="50"/>
      <c r="BQ140" s="50"/>
      <c r="BR140" s="50"/>
      <c r="BS140" s="50"/>
      <c r="BT140" s="50">
        <f t="shared" si="12"/>
        <v>1008005</v>
      </c>
      <c r="BU140" s="50"/>
      <c r="BV140" s="50"/>
      <c r="BW140" s="50"/>
      <c r="BX140" s="50"/>
    </row>
    <row r="141" spans="1:79" s="25" customFormat="1" ht="15" customHeight="1">
      <c r="A141" s="42">
        <v>0</v>
      </c>
      <c r="B141" s="43"/>
      <c r="C141" s="43"/>
      <c r="D141" s="55" t="s">
        <v>203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1"/>
      <c r="Q141" s="37" t="s">
        <v>199</v>
      </c>
      <c r="R141" s="37"/>
      <c r="S141" s="37"/>
      <c r="T141" s="37"/>
      <c r="U141" s="37"/>
      <c r="V141" s="55" t="s">
        <v>202</v>
      </c>
      <c r="W141" s="30"/>
      <c r="X141" s="30"/>
      <c r="Y141" s="30"/>
      <c r="Z141" s="30"/>
      <c r="AA141" s="30"/>
      <c r="AB141" s="30"/>
      <c r="AC141" s="30"/>
      <c r="AD141" s="30"/>
      <c r="AE141" s="31"/>
      <c r="AF141" s="50">
        <v>2402183</v>
      </c>
      <c r="AG141" s="50"/>
      <c r="AH141" s="50"/>
      <c r="AI141" s="50"/>
      <c r="AJ141" s="50"/>
      <c r="AK141" s="50">
        <v>0</v>
      </c>
      <c r="AL141" s="50"/>
      <c r="AM141" s="50"/>
      <c r="AN141" s="50"/>
      <c r="AO141" s="50"/>
      <c r="AP141" s="50">
        <f t="shared" si="10"/>
        <v>2402183</v>
      </c>
      <c r="AQ141" s="50"/>
      <c r="AR141" s="50"/>
      <c r="AS141" s="50"/>
      <c r="AT141" s="50"/>
      <c r="AU141" s="50">
        <v>2802527</v>
      </c>
      <c r="AV141" s="50"/>
      <c r="AW141" s="50"/>
      <c r="AX141" s="50"/>
      <c r="AY141" s="50"/>
      <c r="AZ141" s="50">
        <v>0</v>
      </c>
      <c r="BA141" s="50"/>
      <c r="BB141" s="50"/>
      <c r="BC141" s="50"/>
      <c r="BD141" s="50"/>
      <c r="BE141" s="50">
        <f t="shared" si="11"/>
        <v>2802527</v>
      </c>
      <c r="BF141" s="50"/>
      <c r="BG141" s="50"/>
      <c r="BH141" s="50"/>
      <c r="BI141" s="50"/>
      <c r="BJ141" s="50">
        <v>3316798</v>
      </c>
      <c r="BK141" s="50"/>
      <c r="BL141" s="50"/>
      <c r="BM141" s="50"/>
      <c r="BN141" s="50"/>
      <c r="BO141" s="50">
        <v>0</v>
      </c>
      <c r="BP141" s="50"/>
      <c r="BQ141" s="50"/>
      <c r="BR141" s="50"/>
      <c r="BS141" s="50"/>
      <c r="BT141" s="50">
        <f t="shared" si="12"/>
        <v>3316798</v>
      </c>
      <c r="BU141" s="50"/>
      <c r="BV141" s="50"/>
      <c r="BW141" s="50"/>
      <c r="BX141" s="50"/>
    </row>
    <row r="142" spans="1:79" s="25" customFormat="1" ht="30" customHeight="1">
      <c r="A142" s="42">
        <v>0</v>
      </c>
      <c r="B142" s="43"/>
      <c r="C142" s="43"/>
      <c r="D142" s="55" t="s">
        <v>204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  <c r="Q142" s="37" t="s">
        <v>199</v>
      </c>
      <c r="R142" s="37"/>
      <c r="S142" s="37"/>
      <c r="T142" s="37"/>
      <c r="U142" s="37"/>
      <c r="V142" s="55" t="s">
        <v>200</v>
      </c>
      <c r="W142" s="30"/>
      <c r="X142" s="30"/>
      <c r="Y142" s="30"/>
      <c r="Z142" s="30"/>
      <c r="AA142" s="30"/>
      <c r="AB142" s="30"/>
      <c r="AC142" s="30"/>
      <c r="AD142" s="30"/>
      <c r="AE142" s="31"/>
      <c r="AF142" s="50">
        <v>5578746</v>
      </c>
      <c r="AG142" s="50"/>
      <c r="AH142" s="50"/>
      <c r="AI142" s="50"/>
      <c r="AJ142" s="50"/>
      <c r="AK142" s="50">
        <v>67257</v>
      </c>
      <c r="AL142" s="50"/>
      <c r="AM142" s="50"/>
      <c r="AN142" s="50"/>
      <c r="AO142" s="50"/>
      <c r="AP142" s="50">
        <f t="shared" si="10"/>
        <v>5646003</v>
      </c>
      <c r="AQ142" s="50"/>
      <c r="AR142" s="50"/>
      <c r="AS142" s="50"/>
      <c r="AT142" s="50"/>
      <c r="AU142" s="50">
        <v>5830728</v>
      </c>
      <c r="AV142" s="50"/>
      <c r="AW142" s="50"/>
      <c r="AX142" s="50"/>
      <c r="AY142" s="50"/>
      <c r="AZ142" s="50">
        <v>99000</v>
      </c>
      <c r="BA142" s="50"/>
      <c r="BB142" s="50"/>
      <c r="BC142" s="50"/>
      <c r="BD142" s="50"/>
      <c r="BE142" s="50">
        <f t="shared" si="11"/>
        <v>5929728</v>
      </c>
      <c r="BF142" s="50"/>
      <c r="BG142" s="50"/>
      <c r="BH142" s="50"/>
      <c r="BI142" s="50"/>
      <c r="BJ142" s="50">
        <v>5556433</v>
      </c>
      <c r="BK142" s="50"/>
      <c r="BL142" s="50"/>
      <c r="BM142" s="50"/>
      <c r="BN142" s="50"/>
      <c r="BO142" s="50">
        <v>0</v>
      </c>
      <c r="BP142" s="50"/>
      <c r="BQ142" s="50"/>
      <c r="BR142" s="50"/>
      <c r="BS142" s="50"/>
      <c r="BT142" s="50">
        <f t="shared" si="12"/>
        <v>5556433</v>
      </c>
      <c r="BU142" s="50"/>
      <c r="BV142" s="50"/>
      <c r="BW142" s="50"/>
      <c r="BX142" s="50"/>
    </row>
    <row r="143" spans="1:79" s="6" customFormat="1" ht="15" customHeight="1">
      <c r="A143" s="38">
        <v>0</v>
      </c>
      <c r="B143" s="39"/>
      <c r="C143" s="39"/>
      <c r="D143" s="56" t="s">
        <v>205</v>
      </c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  <c r="Q143" s="57"/>
      <c r="R143" s="57"/>
      <c r="S143" s="57"/>
      <c r="T143" s="57"/>
      <c r="U143" s="57"/>
      <c r="V143" s="56"/>
      <c r="W143" s="27"/>
      <c r="X143" s="27"/>
      <c r="Y143" s="27"/>
      <c r="Z143" s="27"/>
      <c r="AA143" s="27"/>
      <c r="AB143" s="27"/>
      <c r="AC143" s="27"/>
      <c r="AD143" s="27"/>
      <c r="AE143" s="28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>
        <f t="shared" si="10"/>
        <v>0</v>
      </c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>
        <f t="shared" si="11"/>
        <v>0</v>
      </c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>
        <f t="shared" si="12"/>
        <v>0</v>
      </c>
      <c r="BU143" s="51"/>
      <c r="BV143" s="51"/>
      <c r="BW143" s="51"/>
      <c r="BX143" s="51"/>
    </row>
    <row r="144" spans="1:79" s="25" customFormat="1" ht="28.5" customHeight="1">
      <c r="A144" s="42">
        <v>0</v>
      </c>
      <c r="B144" s="43"/>
      <c r="C144" s="43"/>
      <c r="D144" s="55" t="s">
        <v>206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1"/>
      <c r="Q144" s="37" t="s">
        <v>207</v>
      </c>
      <c r="R144" s="37"/>
      <c r="S144" s="37"/>
      <c r="T144" s="37"/>
      <c r="U144" s="37"/>
      <c r="V144" s="55" t="s">
        <v>208</v>
      </c>
      <c r="W144" s="30"/>
      <c r="X144" s="30"/>
      <c r="Y144" s="30"/>
      <c r="Z144" s="30"/>
      <c r="AA144" s="30"/>
      <c r="AB144" s="30"/>
      <c r="AC144" s="30"/>
      <c r="AD144" s="30"/>
      <c r="AE144" s="31"/>
      <c r="AF144" s="50">
        <v>1200</v>
      </c>
      <c r="AG144" s="50"/>
      <c r="AH144" s="50"/>
      <c r="AI144" s="50"/>
      <c r="AJ144" s="50"/>
      <c r="AK144" s="50">
        <v>0</v>
      </c>
      <c r="AL144" s="50"/>
      <c r="AM144" s="50"/>
      <c r="AN144" s="50"/>
      <c r="AO144" s="50"/>
      <c r="AP144" s="50">
        <f t="shared" si="10"/>
        <v>1200</v>
      </c>
      <c r="AQ144" s="50"/>
      <c r="AR144" s="50"/>
      <c r="AS144" s="50"/>
      <c r="AT144" s="50"/>
      <c r="AU144" s="50">
        <v>1350</v>
      </c>
      <c r="AV144" s="50"/>
      <c r="AW144" s="50"/>
      <c r="AX144" s="50"/>
      <c r="AY144" s="50"/>
      <c r="AZ144" s="50">
        <v>0</v>
      </c>
      <c r="BA144" s="50"/>
      <c r="BB144" s="50"/>
      <c r="BC144" s="50"/>
      <c r="BD144" s="50"/>
      <c r="BE144" s="50">
        <f t="shared" si="11"/>
        <v>1350</v>
      </c>
      <c r="BF144" s="50"/>
      <c r="BG144" s="50"/>
      <c r="BH144" s="50"/>
      <c r="BI144" s="50"/>
      <c r="BJ144" s="50">
        <v>1450</v>
      </c>
      <c r="BK144" s="50"/>
      <c r="BL144" s="50"/>
      <c r="BM144" s="50"/>
      <c r="BN144" s="50"/>
      <c r="BO144" s="50">
        <v>0</v>
      </c>
      <c r="BP144" s="50"/>
      <c r="BQ144" s="50"/>
      <c r="BR144" s="50"/>
      <c r="BS144" s="50"/>
      <c r="BT144" s="50">
        <f t="shared" si="12"/>
        <v>1450</v>
      </c>
      <c r="BU144" s="50"/>
      <c r="BV144" s="50"/>
      <c r="BW144" s="50"/>
      <c r="BX144" s="50"/>
    </row>
    <row r="145" spans="1:79" s="25" customFormat="1" ht="30" customHeight="1">
      <c r="A145" s="42">
        <v>0</v>
      </c>
      <c r="B145" s="43"/>
      <c r="C145" s="43"/>
      <c r="D145" s="55" t="s">
        <v>209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1"/>
      <c r="Q145" s="37" t="s">
        <v>207</v>
      </c>
      <c r="R145" s="37"/>
      <c r="S145" s="37"/>
      <c r="T145" s="37"/>
      <c r="U145" s="37"/>
      <c r="V145" s="55" t="s">
        <v>210</v>
      </c>
      <c r="W145" s="30"/>
      <c r="X145" s="30"/>
      <c r="Y145" s="30"/>
      <c r="Z145" s="30"/>
      <c r="AA145" s="30"/>
      <c r="AB145" s="30"/>
      <c r="AC145" s="30"/>
      <c r="AD145" s="30"/>
      <c r="AE145" s="31"/>
      <c r="AF145" s="50">
        <v>860</v>
      </c>
      <c r="AG145" s="50"/>
      <c r="AH145" s="50"/>
      <c r="AI145" s="50"/>
      <c r="AJ145" s="50"/>
      <c r="AK145" s="50">
        <v>0</v>
      </c>
      <c r="AL145" s="50"/>
      <c r="AM145" s="50"/>
      <c r="AN145" s="50"/>
      <c r="AO145" s="50"/>
      <c r="AP145" s="50">
        <f t="shared" si="10"/>
        <v>860</v>
      </c>
      <c r="AQ145" s="50"/>
      <c r="AR145" s="50"/>
      <c r="AS145" s="50"/>
      <c r="AT145" s="50"/>
      <c r="AU145" s="50">
        <v>1400</v>
      </c>
      <c r="AV145" s="50"/>
      <c r="AW145" s="50"/>
      <c r="AX145" s="50"/>
      <c r="AY145" s="50"/>
      <c r="AZ145" s="50">
        <v>0</v>
      </c>
      <c r="BA145" s="50"/>
      <c r="BB145" s="50"/>
      <c r="BC145" s="50"/>
      <c r="BD145" s="50"/>
      <c r="BE145" s="50">
        <f t="shared" si="11"/>
        <v>1400</v>
      </c>
      <c r="BF145" s="50"/>
      <c r="BG145" s="50"/>
      <c r="BH145" s="50"/>
      <c r="BI145" s="50"/>
      <c r="BJ145" s="50">
        <v>1500</v>
      </c>
      <c r="BK145" s="50"/>
      <c r="BL145" s="50"/>
      <c r="BM145" s="50"/>
      <c r="BN145" s="50"/>
      <c r="BO145" s="50">
        <v>0</v>
      </c>
      <c r="BP145" s="50"/>
      <c r="BQ145" s="50"/>
      <c r="BR145" s="50"/>
      <c r="BS145" s="50"/>
      <c r="BT145" s="50">
        <f t="shared" si="12"/>
        <v>1500</v>
      </c>
      <c r="BU145" s="50"/>
      <c r="BV145" s="50"/>
      <c r="BW145" s="50"/>
      <c r="BX145" s="50"/>
    </row>
    <row r="146" spans="1:79" s="6" customFormat="1" ht="15" customHeight="1">
      <c r="A146" s="38">
        <v>0</v>
      </c>
      <c r="B146" s="39"/>
      <c r="C146" s="39"/>
      <c r="D146" s="56" t="s">
        <v>211</v>
      </c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  <c r="Q146" s="57"/>
      <c r="R146" s="57"/>
      <c r="S146" s="57"/>
      <c r="T146" s="57"/>
      <c r="U146" s="57"/>
      <c r="V146" s="56"/>
      <c r="W146" s="27"/>
      <c r="X146" s="27"/>
      <c r="Y146" s="27"/>
      <c r="Z146" s="27"/>
      <c r="AA146" s="27"/>
      <c r="AB146" s="27"/>
      <c r="AC146" s="27"/>
      <c r="AD146" s="27"/>
      <c r="AE146" s="28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>
        <f t="shared" si="10"/>
        <v>0</v>
      </c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>
        <f t="shared" si="11"/>
        <v>0</v>
      </c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>
        <f t="shared" si="12"/>
        <v>0</v>
      </c>
      <c r="BU146" s="51"/>
      <c r="BV146" s="51"/>
      <c r="BW146" s="51"/>
      <c r="BX146" s="51"/>
    </row>
    <row r="147" spans="1:79" s="25" customFormat="1" ht="28.5" customHeight="1">
      <c r="A147" s="42">
        <v>0</v>
      </c>
      <c r="B147" s="43"/>
      <c r="C147" s="43"/>
      <c r="D147" s="55" t="s">
        <v>212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1"/>
      <c r="Q147" s="37" t="s">
        <v>207</v>
      </c>
      <c r="R147" s="37"/>
      <c r="S147" s="37"/>
      <c r="T147" s="37"/>
      <c r="U147" s="37"/>
      <c r="V147" s="55" t="s">
        <v>213</v>
      </c>
      <c r="W147" s="30"/>
      <c r="X147" s="30"/>
      <c r="Y147" s="30"/>
      <c r="Z147" s="30"/>
      <c r="AA147" s="30"/>
      <c r="AB147" s="30"/>
      <c r="AC147" s="30"/>
      <c r="AD147" s="30"/>
      <c r="AE147" s="31"/>
      <c r="AF147" s="50">
        <v>1200</v>
      </c>
      <c r="AG147" s="50"/>
      <c r="AH147" s="50"/>
      <c r="AI147" s="50"/>
      <c r="AJ147" s="50"/>
      <c r="AK147" s="50">
        <v>0</v>
      </c>
      <c r="AL147" s="50"/>
      <c r="AM147" s="50"/>
      <c r="AN147" s="50"/>
      <c r="AO147" s="50"/>
      <c r="AP147" s="50">
        <f t="shared" si="10"/>
        <v>1200</v>
      </c>
      <c r="AQ147" s="50"/>
      <c r="AR147" s="50"/>
      <c r="AS147" s="50"/>
      <c r="AT147" s="50"/>
      <c r="AU147" s="50">
        <v>1350</v>
      </c>
      <c r="AV147" s="50"/>
      <c r="AW147" s="50"/>
      <c r="AX147" s="50"/>
      <c r="AY147" s="50"/>
      <c r="AZ147" s="50">
        <v>0</v>
      </c>
      <c r="BA147" s="50"/>
      <c r="BB147" s="50"/>
      <c r="BC147" s="50"/>
      <c r="BD147" s="50"/>
      <c r="BE147" s="50">
        <f t="shared" si="11"/>
        <v>1350</v>
      </c>
      <c r="BF147" s="50"/>
      <c r="BG147" s="50"/>
      <c r="BH147" s="50"/>
      <c r="BI147" s="50"/>
      <c r="BJ147" s="50">
        <v>1450</v>
      </c>
      <c r="BK147" s="50"/>
      <c r="BL147" s="50"/>
      <c r="BM147" s="50"/>
      <c r="BN147" s="50"/>
      <c r="BO147" s="50">
        <v>0</v>
      </c>
      <c r="BP147" s="50"/>
      <c r="BQ147" s="50"/>
      <c r="BR147" s="50"/>
      <c r="BS147" s="50"/>
      <c r="BT147" s="50">
        <f t="shared" si="12"/>
        <v>1450</v>
      </c>
      <c r="BU147" s="50"/>
      <c r="BV147" s="50"/>
      <c r="BW147" s="50"/>
      <c r="BX147" s="50"/>
    </row>
    <row r="148" spans="1:79" s="25" customFormat="1" ht="30" customHeight="1">
      <c r="A148" s="42">
        <v>0</v>
      </c>
      <c r="B148" s="43"/>
      <c r="C148" s="43"/>
      <c r="D148" s="55" t="s">
        <v>209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1"/>
      <c r="Q148" s="37" t="s">
        <v>207</v>
      </c>
      <c r="R148" s="37"/>
      <c r="S148" s="37"/>
      <c r="T148" s="37"/>
      <c r="U148" s="37"/>
      <c r="V148" s="55" t="s">
        <v>213</v>
      </c>
      <c r="W148" s="30"/>
      <c r="X148" s="30"/>
      <c r="Y148" s="30"/>
      <c r="Z148" s="30"/>
      <c r="AA148" s="30"/>
      <c r="AB148" s="30"/>
      <c r="AC148" s="30"/>
      <c r="AD148" s="30"/>
      <c r="AE148" s="31"/>
      <c r="AF148" s="50">
        <v>860</v>
      </c>
      <c r="AG148" s="50"/>
      <c r="AH148" s="50"/>
      <c r="AI148" s="50"/>
      <c r="AJ148" s="50"/>
      <c r="AK148" s="50">
        <v>0</v>
      </c>
      <c r="AL148" s="50"/>
      <c r="AM148" s="50"/>
      <c r="AN148" s="50"/>
      <c r="AO148" s="50"/>
      <c r="AP148" s="50">
        <f t="shared" si="10"/>
        <v>860</v>
      </c>
      <c r="AQ148" s="50"/>
      <c r="AR148" s="50"/>
      <c r="AS148" s="50"/>
      <c r="AT148" s="50"/>
      <c r="AU148" s="50">
        <v>1400</v>
      </c>
      <c r="AV148" s="50"/>
      <c r="AW148" s="50"/>
      <c r="AX148" s="50"/>
      <c r="AY148" s="50"/>
      <c r="AZ148" s="50">
        <v>0</v>
      </c>
      <c r="BA148" s="50"/>
      <c r="BB148" s="50"/>
      <c r="BC148" s="50"/>
      <c r="BD148" s="50"/>
      <c r="BE148" s="50">
        <f t="shared" si="11"/>
        <v>1400</v>
      </c>
      <c r="BF148" s="50"/>
      <c r="BG148" s="50"/>
      <c r="BH148" s="50"/>
      <c r="BI148" s="50"/>
      <c r="BJ148" s="50">
        <v>1500</v>
      </c>
      <c r="BK148" s="50"/>
      <c r="BL148" s="50"/>
      <c r="BM148" s="50"/>
      <c r="BN148" s="50"/>
      <c r="BO148" s="50">
        <v>0</v>
      </c>
      <c r="BP148" s="50"/>
      <c r="BQ148" s="50"/>
      <c r="BR148" s="50"/>
      <c r="BS148" s="50"/>
      <c r="BT148" s="50">
        <f t="shared" si="12"/>
        <v>1500</v>
      </c>
      <c r="BU148" s="50"/>
      <c r="BV148" s="50"/>
      <c r="BW148" s="50"/>
      <c r="BX148" s="50"/>
    </row>
    <row r="149" spans="1:79" s="25" customFormat="1" ht="30" customHeight="1">
      <c r="A149" s="42">
        <v>0</v>
      </c>
      <c r="B149" s="43"/>
      <c r="C149" s="43"/>
      <c r="D149" s="55" t="s">
        <v>214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1"/>
      <c r="Q149" s="37" t="s">
        <v>199</v>
      </c>
      <c r="R149" s="37"/>
      <c r="S149" s="37"/>
      <c r="T149" s="37"/>
      <c r="U149" s="37"/>
      <c r="V149" s="55" t="s">
        <v>213</v>
      </c>
      <c r="W149" s="30"/>
      <c r="X149" s="30"/>
      <c r="Y149" s="30"/>
      <c r="Z149" s="30"/>
      <c r="AA149" s="30"/>
      <c r="AB149" s="30"/>
      <c r="AC149" s="30"/>
      <c r="AD149" s="30"/>
      <c r="AE149" s="31"/>
      <c r="AF149" s="50">
        <v>133578</v>
      </c>
      <c r="AG149" s="50"/>
      <c r="AH149" s="50"/>
      <c r="AI149" s="50"/>
      <c r="AJ149" s="50"/>
      <c r="AK149" s="50">
        <v>0</v>
      </c>
      <c r="AL149" s="50"/>
      <c r="AM149" s="50"/>
      <c r="AN149" s="50"/>
      <c r="AO149" s="50"/>
      <c r="AP149" s="50">
        <f t="shared" si="10"/>
        <v>133578</v>
      </c>
      <c r="AQ149" s="50"/>
      <c r="AR149" s="50"/>
      <c r="AS149" s="50"/>
      <c r="AT149" s="50"/>
      <c r="AU149" s="50">
        <v>104892</v>
      </c>
      <c r="AV149" s="50"/>
      <c r="AW149" s="50"/>
      <c r="AX149" s="50"/>
      <c r="AY149" s="50"/>
      <c r="AZ149" s="50">
        <v>0</v>
      </c>
      <c r="BA149" s="50"/>
      <c r="BB149" s="50"/>
      <c r="BC149" s="50"/>
      <c r="BD149" s="50"/>
      <c r="BE149" s="50">
        <f t="shared" si="11"/>
        <v>104892</v>
      </c>
      <c r="BF149" s="50"/>
      <c r="BG149" s="50"/>
      <c r="BH149" s="50"/>
      <c r="BI149" s="50"/>
      <c r="BJ149" s="50">
        <v>105483</v>
      </c>
      <c r="BK149" s="50"/>
      <c r="BL149" s="50"/>
      <c r="BM149" s="50"/>
      <c r="BN149" s="50"/>
      <c r="BO149" s="50">
        <v>0</v>
      </c>
      <c r="BP149" s="50"/>
      <c r="BQ149" s="50"/>
      <c r="BR149" s="50"/>
      <c r="BS149" s="50"/>
      <c r="BT149" s="50">
        <f t="shared" si="12"/>
        <v>105483</v>
      </c>
      <c r="BU149" s="50"/>
      <c r="BV149" s="50"/>
      <c r="BW149" s="50"/>
      <c r="BX149" s="50"/>
    </row>
    <row r="150" spans="1:79" s="25" customFormat="1" ht="15" customHeight="1">
      <c r="A150" s="42">
        <v>0</v>
      </c>
      <c r="B150" s="43"/>
      <c r="C150" s="43"/>
      <c r="D150" s="55" t="s">
        <v>215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1"/>
      <c r="Q150" s="37" t="s">
        <v>199</v>
      </c>
      <c r="R150" s="37"/>
      <c r="S150" s="37"/>
      <c r="T150" s="37"/>
      <c r="U150" s="37"/>
      <c r="V150" s="55" t="s">
        <v>213</v>
      </c>
      <c r="W150" s="30"/>
      <c r="X150" s="30"/>
      <c r="Y150" s="30"/>
      <c r="Z150" s="30"/>
      <c r="AA150" s="30"/>
      <c r="AB150" s="30"/>
      <c r="AC150" s="30"/>
      <c r="AD150" s="30"/>
      <c r="AE150" s="31"/>
      <c r="AF150" s="50">
        <v>12002</v>
      </c>
      <c r="AG150" s="50"/>
      <c r="AH150" s="50"/>
      <c r="AI150" s="50"/>
      <c r="AJ150" s="50"/>
      <c r="AK150" s="50">
        <v>0</v>
      </c>
      <c r="AL150" s="50"/>
      <c r="AM150" s="50"/>
      <c r="AN150" s="50"/>
      <c r="AO150" s="50"/>
      <c r="AP150" s="50">
        <f t="shared" si="10"/>
        <v>12002</v>
      </c>
      <c r="AQ150" s="50"/>
      <c r="AR150" s="50"/>
      <c r="AS150" s="50"/>
      <c r="AT150" s="50"/>
      <c r="AU150" s="50">
        <v>10611</v>
      </c>
      <c r="AV150" s="50"/>
      <c r="AW150" s="50"/>
      <c r="AX150" s="50"/>
      <c r="AY150" s="50"/>
      <c r="AZ150" s="50">
        <v>0</v>
      </c>
      <c r="BA150" s="50"/>
      <c r="BB150" s="50"/>
      <c r="BC150" s="50"/>
      <c r="BD150" s="50"/>
      <c r="BE150" s="50">
        <f t="shared" si="11"/>
        <v>10611</v>
      </c>
      <c r="BF150" s="50"/>
      <c r="BG150" s="50"/>
      <c r="BH150" s="50"/>
      <c r="BI150" s="50"/>
      <c r="BJ150" s="50">
        <v>10500</v>
      </c>
      <c r="BK150" s="50"/>
      <c r="BL150" s="50"/>
      <c r="BM150" s="50"/>
      <c r="BN150" s="50"/>
      <c r="BO150" s="50">
        <v>0</v>
      </c>
      <c r="BP150" s="50"/>
      <c r="BQ150" s="50"/>
      <c r="BR150" s="50"/>
      <c r="BS150" s="50"/>
      <c r="BT150" s="50">
        <f t="shared" si="12"/>
        <v>10500</v>
      </c>
      <c r="BU150" s="50"/>
      <c r="BV150" s="50"/>
      <c r="BW150" s="50"/>
      <c r="BX150" s="50"/>
    </row>
    <row r="151" spans="1:79" s="25" customFormat="1" ht="15" customHeight="1">
      <c r="A151" s="42">
        <v>0</v>
      </c>
      <c r="B151" s="43"/>
      <c r="C151" s="43"/>
      <c r="D151" s="55" t="s">
        <v>216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1"/>
      <c r="Q151" s="37" t="s">
        <v>199</v>
      </c>
      <c r="R151" s="37"/>
      <c r="S151" s="37"/>
      <c r="T151" s="37"/>
      <c r="U151" s="37"/>
      <c r="V151" s="55" t="s">
        <v>213</v>
      </c>
      <c r="W151" s="30"/>
      <c r="X151" s="30"/>
      <c r="Y151" s="30"/>
      <c r="Z151" s="30"/>
      <c r="AA151" s="30"/>
      <c r="AB151" s="30"/>
      <c r="AC151" s="30"/>
      <c r="AD151" s="30"/>
      <c r="AE151" s="31"/>
      <c r="AF151" s="50">
        <v>10536</v>
      </c>
      <c r="AG151" s="50"/>
      <c r="AH151" s="50"/>
      <c r="AI151" s="50"/>
      <c r="AJ151" s="50"/>
      <c r="AK151" s="50">
        <v>0</v>
      </c>
      <c r="AL151" s="50"/>
      <c r="AM151" s="50"/>
      <c r="AN151" s="50"/>
      <c r="AO151" s="50"/>
      <c r="AP151" s="50">
        <f t="shared" si="10"/>
        <v>10536</v>
      </c>
      <c r="AQ151" s="50"/>
      <c r="AR151" s="50"/>
      <c r="AS151" s="50"/>
      <c r="AT151" s="50"/>
      <c r="AU151" s="50">
        <v>7917</v>
      </c>
      <c r="AV151" s="50"/>
      <c r="AW151" s="50"/>
      <c r="AX151" s="50"/>
      <c r="AY151" s="50"/>
      <c r="AZ151" s="50">
        <v>0</v>
      </c>
      <c r="BA151" s="50"/>
      <c r="BB151" s="50"/>
      <c r="BC151" s="50"/>
      <c r="BD151" s="50"/>
      <c r="BE151" s="50">
        <f t="shared" si="11"/>
        <v>7917</v>
      </c>
      <c r="BF151" s="50"/>
      <c r="BG151" s="50"/>
      <c r="BH151" s="50"/>
      <c r="BI151" s="50"/>
      <c r="BJ151" s="50">
        <v>8376</v>
      </c>
      <c r="BK151" s="50"/>
      <c r="BL151" s="50"/>
      <c r="BM151" s="50"/>
      <c r="BN151" s="50"/>
      <c r="BO151" s="50">
        <v>0</v>
      </c>
      <c r="BP151" s="50"/>
      <c r="BQ151" s="50"/>
      <c r="BR151" s="50"/>
      <c r="BS151" s="50"/>
      <c r="BT151" s="50">
        <f t="shared" si="12"/>
        <v>8376</v>
      </c>
      <c r="BU151" s="50"/>
      <c r="BV151" s="50"/>
      <c r="BW151" s="50"/>
      <c r="BX151" s="50"/>
    </row>
    <row r="152" spans="1:79" s="6" customFormat="1" ht="15" customHeight="1">
      <c r="A152" s="38">
        <v>0</v>
      </c>
      <c r="B152" s="39"/>
      <c r="C152" s="39"/>
      <c r="D152" s="56" t="s">
        <v>217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57"/>
      <c r="R152" s="57"/>
      <c r="S152" s="57"/>
      <c r="T152" s="57"/>
      <c r="U152" s="57"/>
      <c r="V152" s="56"/>
      <c r="W152" s="27"/>
      <c r="X152" s="27"/>
      <c r="Y152" s="27"/>
      <c r="Z152" s="27"/>
      <c r="AA152" s="27"/>
      <c r="AB152" s="27"/>
      <c r="AC152" s="27"/>
      <c r="AD152" s="27"/>
      <c r="AE152" s="28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>
        <f t="shared" si="10"/>
        <v>0</v>
      </c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>
        <f t="shared" si="11"/>
        <v>0</v>
      </c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>
        <f t="shared" si="12"/>
        <v>0</v>
      </c>
      <c r="BU152" s="51"/>
      <c r="BV152" s="51"/>
      <c r="BW152" s="51"/>
      <c r="BX152" s="51"/>
    </row>
    <row r="153" spans="1:79" s="25" customFormat="1" ht="42.75" customHeight="1">
      <c r="A153" s="42">
        <v>0</v>
      </c>
      <c r="B153" s="43"/>
      <c r="C153" s="43"/>
      <c r="D153" s="55" t="s">
        <v>218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1"/>
      <c r="Q153" s="37" t="s">
        <v>219</v>
      </c>
      <c r="R153" s="37"/>
      <c r="S153" s="37"/>
      <c r="T153" s="37"/>
      <c r="U153" s="37"/>
      <c r="V153" s="55" t="s">
        <v>213</v>
      </c>
      <c r="W153" s="30"/>
      <c r="X153" s="30"/>
      <c r="Y153" s="30"/>
      <c r="Z153" s="30"/>
      <c r="AA153" s="30"/>
      <c r="AB153" s="30"/>
      <c r="AC153" s="30"/>
      <c r="AD153" s="30"/>
      <c r="AE153" s="31"/>
      <c r="AF153" s="50">
        <v>100</v>
      </c>
      <c r="AG153" s="50"/>
      <c r="AH153" s="50"/>
      <c r="AI153" s="50"/>
      <c r="AJ153" s="50"/>
      <c r="AK153" s="50">
        <v>0</v>
      </c>
      <c r="AL153" s="50"/>
      <c r="AM153" s="50"/>
      <c r="AN153" s="50"/>
      <c r="AO153" s="50"/>
      <c r="AP153" s="50">
        <f t="shared" si="10"/>
        <v>100</v>
      </c>
      <c r="AQ153" s="50"/>
      <c r="AR153" s="50"/>
      <c r="AS153" s="50"/>
      <c r="AT153" s="50"/>
      <c r="AU153" s="50">
        <v>100</v>
      </c>
      <c r="AV153" s="50"/>
      <c r="AW153" s="50"/>
      <c r="AX153" s="50"/>
      <c r="AY153" s="50"/>
      <c r="AZ153" s="50">
        <v>0</v>
      </c>
      <c r="BA153" s="50"/>
      <c r="BB153" s="50"/>
      <c r="BC153" s="50"/>
      <c r="BD153" s="50"/>
      <c r="BE153" s="50">
        <f t="shared" si="11"/>
        <v>100</v>
      </c>
      <c r="BF153" s="50"/>
      <c r="BG153" s="50"/>
      <c r="BH153" s="50"/>
      <c r="BI153" s="50"/>
      <c r="BJ153" s="50">
        <v>100</v>
      </c>
      <c r="BK153" s="50"/>
      <c r="BL153" s="50"/>
      <c r="BM153" s="50"/>
      <c r="BN153" s="50"/>
      <c r="BO153" s="50">
        <v>0</v>
      </c>
      <c r="BP153" s="50"/>
      <c r="BQ153" s="50"/>
      <c r="BR153" s="50"/>
      <c r="BS153" s="50"/>
      <c r="BT153" s="50">
        <f t="shared" si="12"/>
        <v>100</v>
      </c>
      <c r="BU153" s="50"/>
      <c r="BV153" s="50"/>
      <c r="BW153" s="50"/>
      <c r="BX153" s="50"/>
    </row>
    <row r="154" spans="1:79" s="25" customFormat="1" ht="45" customHeight="1">
      <c r="A154" s="42">
        <v>0</v>
      </c>
      <c r="B154" s="43"/>
      <c r="C154" s="43"/>
      <c r="D154" s="55" t="s">
        <v>220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1"/>
      <c r="Q154" s="37" t="s">
        <v>219</v>
      </c>
      <c r="R154" s="37"/>
      <c r="S154" s="37"/>
      <c r="T154" s="37"/>
      <c r="U154" s="37"/>
      <c r="V154" s="55" t="s">
        <v>213</v>
      </c>
      <c r="W154" s="30"/>
      <c r="X154" s="30"/>
      <c r="Y154" s="30"/>
      <c r="Z154" s="30"/>
      <c r="AA154" s="30"/>
      <c r="AB154" s="30"/>
      <c r="AC154" s="30"/>
      <c r="AD154" s="30"/>
      <c r="AE154" s="31"/>
      <c r="AF154" s="50">
        <v>100</v>
      </c>
      <c r="AG154" s="50"/>
      <c r="AH154" s="50"/>
      <c r="AI154" s="50"/>
      <c r="AJ154" s="50"/>
      <c r="AK154" s="50">
        <v>0</v>
      </c>
      <c r="AL154" s="50"/>
      <c r="AM154" s="50"/>
      <c r="AN154" s="50"/>
      <c r="AO154" s="50"/>
      <c r="AP154" s="50">
        <f t="shared" si="10"/>
        <v>100</v>
      </c>
      <c r="AQ154" s="50"/>
      <c r="AR154" s="50"/>
      <c r="AS154" s="50"/>
      <c r="AT154" s="50"/>
      <c r="AU154" s="50">
        <v>100</v>
      </c>
      <c r="AV154" s="50"/>
      <c r="AW154" s="50"/>
      <c r="AX154" s="50"/>
      <c r="AY154" s="50"/>
      <c r="AZ154" s="50">
        <v>0</v>
      </c>
      <c r="BA154" s="50"/>
      <c r="BB154" s="50"/>
      <c r="BC154" s="50"/>
      <c r="BD154" s="50"/>
      <c r="BE154" s="50">
        <f t="shared" si="11"/>
        <v>100</v>
      </c>
      <c r="BF154" s="50"/>
      <c r="BG154" s="50"/>
      <c r="BH154" s="50"/>
      <c r="BI154" s="50"/>
      <c r="BJ154" s="50">
        <v>100</v>
      </c>
      <c r="BK154" s="50"/>
      <c r="BL154" s="50"/>
      <c r="BM154" s="50"/>
      <c r="BN154" s="50"/>
      <c r="BO154" s="50">
        <v>0</v>
      </c>
      <c r="BP154" s="50"/>
      <c r="BQ154" s="50"/>
      <c r="BR154" s="50"/>
      <c r="BS154" s="50"/>
      <c r="BT154" s="50">
        <f t="shared" si="12"/>
        <v>100</v>
      </c>
      <c r="BU154" s="50"/>
      <c r="BV154" s="50"/>
      <c r="BW154" s="50"/>
      <c r="BX154" s="50"/>
    </row>
    <row r="156" spans="1:79" ht="14.25" customHeight="1">
      <c r="A156" s="85" t="s">
        <v>284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</row>
    <row r="157" spans="1:79" ht="23.1" customHeight="1">
      <c r="A157" s="98" t="s">
        <v>6</v>
      </c>
      <c r="B157" s="99"/>
      <c r="C157" s="99"/>
      <c r="D157" s="37" t="s">
        <v>9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 t="s">
        <v>8</v>
      </c>
      <c r="R157" s="37"/>
      <c r="S157" s="37"/>
      <c r="T157" s="37"/>
      <c r="U157" s="37"/>
      <c r="V157" s="37" t="s">
        <v>7</v>
      </c>
      <c r="W157" s="37"/>
      <c r="X157" s="37"/>
      <c r="Y157" s="37"/>
      <c r="Z157" s="37"/>
      <c r="AA157" s="37"/>
      <c r="AB157" s="37"/>
      <c r="AC157" s="37"/>
      <c r="AD157" s="37"/>
      <c r="AE157" s="37"/>
      <c r="AF157" s="72" t="s">
        <v>275</v>
      </c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4"/>
      <c r="AU157" s="72" t="s">
        <v>280</v>
      </c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4"/>
    </row>
    <row r="158" spans="1:79" ht="28.5" customHeight="1">
      <c r="A158" s="101"/>
      <c r="B158" s="102"/>
      <c r="C158" s="102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 t="s">
        <v>4</v>
      </c>
      <c r="AG158" s="37"/>
      <c r="AH158" s="37"/>
      <c r="AI158" s="37"/>
      <c r="AJ158" s="37"/>
      <c r="AK158" s="37" t="s">
        <v>3</v>
      </c>
      <c r="AL158" s="37"/>
      <c r="AM158" s="37"/>
      <c r="AN158" s="37"/>
      <c r="AO158" s="37"/>
      <c r="AP158" s="37" t="s">
        <v>123</v>
      </c>
      <c r="AQ158" s="37"/>
      <c r="AR158" s="37"/>
      <c r="AS158" s="37"/>
      <c r="AT158" s="37"/>
      <c r="AU158" s="37" t="s">
        <v>4</v>
      </c>
      <c r="AV158" s="37"/>
      <c r="AW158" s="37"/>
      <c r="AX158" s="37"/>
      <c r="AY158" s="37"/>
      <c r="AZ158" s="37" t="s">
        <v>3</v>
      </c>
      <c r="BA158" s="37"/>
      <c r="BB158" s="37"/>
      <c r="BC158" s="37"/>
      <c r="BD158" s="37"/>
      <c r="BE158" s="37" t="s">
        <v>90</v>
      </c>
      <c r="BF158" s="37"/>
      <c r="BG158" s="37"/>
      <c r="BH158" s="37"/>
      <c r="BI158" s="37"/>
    </row>
    <row r="159" spans="1:79" ht="15" customHeight="1">
      <c r="A159" s="72">
        <v>1</v>
      </c>
      <c r="B159" s="73"/>
      <c r="C159" s="73"/>
      <c r="D159" s="37">
        <v>2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>
        <v>3</v>
      </c>
      <c r="R159" s="37"/>
      <c r="S159" s="37"/>
      <c r="T159" s="37"/>
      <c r="U159" s="37"/>
      <c r="V159" s="37">
        <v>4</v>
      </c>
      <c r="W159" s="37"/>
      <c r="X159" s="37"/>
      <c r="Y159" s="37"/>
      <c r="Z159" s="37"/>
      <c r="AA159" s="37"/>
      <c r="AB159" s="37"/>
      <c r="AC159" s="37"/>
      <c r="AD159" s="37"/>
      <c r="AE159" s="37"/>
      <c r="AF159" s="37">
        <v>5</v>
      </c>
      <c r="AG159" s="37"/>
      <c r="AH159" s="37"/>
      <c r="AI159" s="37"/>
      <c r="AJ159" s="37"/>
      <c r="AK159" s="37">
        <v>6</v>
      </c>
      <c r="AL159" s="37"/>
      <c r="AM159" s="37"/>
      <c r="AN159" s="37"/>
      <c r="AO159" s="37"/>
      <c r="AP159" s="37">
        <v>7</v>
      </c>
      <c r="AQ159" s="37"/>
      <c r="AR159" s="37"/>
      <c r="AS159" s="37"/>
      <c r="AT159" s="37"/>
      <c r="AU159" s="37">
        <v>8</v>
      </c>
      <c r="AV159" s="37"/>
      <c r="AW159" s="37"/>
      <c r="AX159" s="37"/>
      <c r="AY159" s="37"/>
      <c r="AZ159" s="37">
        <v>9</v>
      </c>
      <c r="BA159" s="37"/>
      <c r="BB159" s="37"/>
      <c r="BC159" s="37"/>
      <c r="BD159" s="37"/>
      <c r="BE159" s="37">
        <v>10</v>
      </c>
      <c r="BF159" s="37"/>
      <c r="BG159" s="37"/>
      <c r="BH159" s="37"/>
      <c r="BI159" s="37"/>
    </row>
    <row r="160" spans="1:79" ht="15.75" hidden="1" customHeight="1">
      <c r="A160" s="68" t="s">
        <v>154</v>
      </c>
      <c r="B160" s="69"/>
      <c r="C160" s="69"/>
      <c r="D160" s="37" t="s">
        <v>57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 t="s">
        <v>70</v>
      </c>
      <c r="R160" s="37"/>
      <c r="S160" s="37"/>
      <c r="T160" s="37"/>
      <c r="U160" s="37"/>
      <c r="V160" s="37" t="s">
        <v>71</v>
      </c>
      <c r="W160" s="37"/>
      <c r="X160" s="37"/>
      <c r="Y160" s="37"/>
      <c r="Z160" s="37"/>
      <c r="AA160" s="37"/>
      <c r="AB160" s="37"/>
      <c r="AC160" s="37"/>
      <c r="AD160" s="37"/>
      <c r="AE160" s="37"/>
      <c r="AF160" s="52" t="s">
        <v>107</v>
      </c>
      <c r="AG160" s="52"/>
      <c r="AH160" s="52"/>
      <c r="AI160" s="52"/>
      <c r="AJ160" s="52"/>
      <c r="AK160" s="53" t="s">
        <v>108</v>
      </c>
      <c r="AL160" s="53"/>
      <c r="AM160" s="53"/>
      <c r="AN160" s="53"/>
      <c r="AO160" s="53"/>
      <c r="AP160" s="71" t="s">
        <v>122</v>
      </c>
      <c r="AQ160" s="71"/>
      <c r="AR160" s="71"/>
      <c r="AS160" s="71"/>
      <c r="AT160" s="71"/>
      <c r="AU160" s="52" t="s">
        <v>109</v>
      </c>
      <c r="AV160" s="52"/>
      <c r="AW160" s="52"/>
      <c r="AX160" s="52"/>
      <c r="AY160" s="52"/>
      <c r="AZ160" s="53" t="s">
        <v>110</v>
      </c>
      <c r="BA160" s="53"/>
      <c r="BB160" s="53"/>
      <c r="BC160" s="53"/>
      <c r="BD160" s="53"/>
      <c r="BE160" s="71" t="s">
        <v>122</v>
      </c>
      <c r="BF160" s="71"/>
      <c r="BG160" s="71"/>
      <c r="BH160" s="71"/>
      <c r="BI160" s="71"/>
      <c r="CA160" t="s">
        <v>39</v>
      </c>
    </row>
    <row r="161" spans="1:79" s="6" customFormat="1" ht="14.25">
      <c r="A161" s="38">
        <v>0</v>
      </c>
      <c r="B161" s="39"/>
      <c r="C161" s="39"/>
      <c r="D161" s="57" t="s">
        <v>190</v>
      </c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>
        <f t="shared" ref="AP161:AP182" si="13">IF(ISNUMBER(AF161),AF161,0)+IF(ISNUMBER(AK161),AK161,0)</f>
        <v>0</v>
      </c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>
        <f t="shared" ref="BE161:BE182" si="14">IF(ISNUMBER(AU161),AU161,0)+IF(ISNUMBER(AZ161),AZ161,0)</f>
        <v>0</v>
      </c>
      <c r="BF161" s="51"/>
      <c r="BG161" s="51"/>
      <c r="BH161" s="51"/>
      <c r="BI161" s="51"/>
      <c r="CA161" s="6" t="s">
        <v>40</v>
      </c>
    </row>
    <row r="162" spans="1:79" s="25" customFormat="1" ht="71.25" customHeight="1">
      <c r="A162" s="42">
        <v>0</v>
      </c>
      <c r="B162" s="43"/>
      <c r="C162" s="43"/>
      <c r="D162" s="55" t="s">
        <v>191</v>
      </c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9"/>
      <c r="Q162" s="37" t="s">
        <v>192</v>
      </c>
      <c r="R162" s="37"/>
      <c r="S162" s="37"/>
      <c r="T162" s="37"/>
      <c r="U162" s="37"/>
      <c r="V162" s="37" t="s">
        <v>193</v>
      </c>
      <c r="W162" s="37"/>
      <c r="X162" s="37"/>
      <c r="Y162" s="37"/>
      <c r="Z162" s="37"/>
      <c r="AA162" s="37"/>
      <c r="AB162" s="37"/>
      <c r="AC162" s="37"/>
      <c r="AD162" s="37"/>
      <c r="AE162" s="37"/>
      <c r="AF162" s="50">
        <v>41</v>
      </c>
      <c r="AG162" s="50"/>
      <c r="AH162" s="50"/>
      <c r="AI162" s="50"/>
      <c r="AJ162" s="50"/>
      <c r="AK162" s="50">
        <v>0</v>
      </c>
      <c r="AL162" s="50"/>
      <c r="AM162" s="50"/>
      <c r="AN162" s="50"/>
      <c r="AO162" s="50"/>
      <c r="AP162" s="50">
        <f t="shared" si="13"/>
        <v>41</v>
      </c>
      <c r="AQ162" s="50"/>
      <c r="AR162" s="50"/>
      <c r="AS162" s="50"/>
      <c r="AT162" s="50"/>
      <c r="AU162" s="50">
        <v>41</v>
      </c>
      <c r="AV162" s="50"/>
      <c r="AW162" s="50"/>
      <c r="AX162" s="50"/>
      <c r="AY162" s="50"/>
      <c r="AZ162" s="50">
        <v>0</v>
      </c>
      <c r="BA162" s="50"/>
      <c r="BB162" s="50"/>
      <c r="BC162" s="50"/>
      <c r="BD162" s="50"/>
      <c r="BE162" s="50">
        <f t="shared" si="14"/>
        <v>41</v>
      </c>
      <c r="BF162" s="50"/>
      <c r="BG162" s="50"/>
      <c r="BH162" s="50"/>
      <c r="BI162" s="50"/>
    </row>
    <row r="163" spans="1:79" s="25" customFormat="1" ht="15" customHeight="1">
      <c r="A163" s="42">
        <v>0</v>
      </c>
      <c r="B163" s="43"/>
      <c r="C163" s="43"/>
      <c r="D163" s="55" t="s">
        <v>194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1"/>
      <c r="Q163" s="37" t="s">
        <v>192</v>
      </c>
      <c r="R163" s="37"/>
      <c r="S163" s="37"/>
      <c r="T163" s="37"/>
      <c r="U163" s="37"/>
      <c r="V163" s="37" t="s">
        <v>193</v>
      </c>
      <c r="W163" s="37"/>
      <c r="X163" s="37"/>
      <c r="Y163" s="37"/>
      <c r="Z163" s="37"/>
      <c r="AA163" s="37"/>
      <c r="AB163" s="37"/>
      <c r="AC163" s="37"/>
      <c r="AD163" s="37"/>
      <c r="AE163" s="37"/>
      <c r="AF163" s="50">
        <v>8</v>
      </c>
      <c r="AG163" s="50"/>
      <c r="AH163" s="50"/>
      <c r="AI163" s="50"/>
      <c r="AJ163" s="50"/>
      <c r="AK163" s="50">
        <v>0</v>
      </c>
      <c r="AL163" s="50"/>
      <c r="AM163" s="50"/>
      <c r="AN163" s="50"/>
      <c r="AO163" s="50"/>
      <c r="AP163" s="50">
        <f t="shared" si="13"/>
        <v>8</v>
      </c>
      <c r="AQ163" s="50"/>
      <c r="AR163" s="50"/>
      <c r="AS163" s="50"/>
      <c r="AT163" s="50"/>
      <c r="AU163" s="50">
        <v>8</v>
      </c>
      <c r="AV163" s="50"/>
      <c r="AW163" s="50"/>
      <c r="AX163" s="50"/>
      <c r="AY163" s="50"/>
      <c r="AZ163" s="50">
        <v>0</v>
      </c>
      <c r="BA163" s="50"/>
      <c r="BB163" s="50"/>
      <c r="BC163" s="50"/>
      <c r="BD163" s="50"/>
      <c r="BE163" s="50">
        <f t="shared" si="14"/>
        <v>8</v>
      </c>
      <c r="BF163" s="50"/>
      <c r="BG163" s="50"/>
      <c r="BH163" s="50"/>
      <c r="BI163" s="50"/>
    </row>
    <row r="164" spans="1:79" s="25" customFormat="1" ht="15" customHeight="1">
      <c r="A164" s="42">
        <v>0</v>
      </c>
      <c r="B164" s="43"/>
      <c r="C164" s="43"/>
      <c r="D164" s="55" t="s">
        <v>195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1"/>
      <c r="Q164" s="37" t="s">
        <v>192</v>
      </c>
      <c r="R164" s="37"/>
      <c r="S164" s="37"/>
      <c r="T164" s="37"/>
      <c r="U164" s="37"/>
      <c r="V164" s="37" t="s">
        <v>193</v>
      </c>
      <c r="W164" s="37"/>
      <c r="X164" s="37"/>
      <c r="Y164" s="37"/>
      <c r="Z164" s="37"/>
      <c r="AA164" s="37"/>
      <c r="AB164" s="37"/>
      <c r="AC164" s="37"/>
      <c r="AD164" s="37"/>
      <c r="AE164" s="37"/>
      <c r="AF164" s="50">
        <v>33</v>
      </c>
      <c r="AG164" s="50"/>
      <c r="AH164" s="50"/>
      <c r="AI164" s="50"/>
      <c r="AJ164" s="50"/>
      <c r="AK164" s="50">
        <v>0</v>
      </c>
      <c r="AL164" s="50"/>
      <c r="AM164" s="50"/>
      <c r="AN164" s="50"/>
      <c r="AO164" s="50"/>
      <c r="AP164" s="50">
        <f t="shared" si="13"/>
        <v>33</v>
      </c>
      <c r="AQ164" s="50"/>
      <c r="AR164" s="50"/>
      <c r="AS164" s="50"/>
      <c r="AT164" s="50"/>
      <c r="AU164" s="50">
        <v>33</v>
      </c>
      <c r="AV164" s="50"/>
      <c r="AW164" s="50"/>
      <c r="AX164" s="50"/>
      <c r="AY164" s="50"/>
      <c r="AZ164" s="50">
        <v>0</v>
      </c>
      <c r="BA164" s="50"/>
      <c r="BB164" s="50"/>
      <c r="BC164" s="50"/>
      <c r="BD164" s="50"/>
      <c r="BE164" s="50">
        <f t="shared" si="14"/>
        <v>33</v>
      </c>
      <c r="BF164" s="50"/>
      <c r="BG164" s="50"/>
      <c r="BH164" s="50"/>
      <c r="BI164" s="50"/>
    </row>
    <row r="165" spans="1:79" s="25" customFormat="1" ht="30" customHeight="1">
      <c r="A165" s="42">
        <v>0</v>
      </c>
      <c r="B165" s="43"/>
      <c r="C165" s="43"/>
      <c r="D165" s="55" t="s">
        <v>196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1"/>
      <c r="Q165" s="37" t="s">
        <v>192</v>
      </c>
      <c r="R165" s="37"/>
      <c r="S165" s="37"/>
      <c r="T165" s="37"/>
      <c r="U165" s="37"/>
      <c r="V165" s="37" t="s">
        <v>193</v>
      </c>
      <c r="W165" s="37"/>
      <c r="X165" s="37"/>
      <c r="Y165" s="37"/>
      <c r="Z165" s="37"/>
      <c r="AA165" s="37"/>
      <c r="AB165" s="37"/>
      <c r="AC165" s="37"/>
      <c r="AD165" s="37"/>
      <c r="AE165" s="37"/>
      <c r="AF165" s="50">
        <v>2</v>
      </c>
      <c r="AG165" s="50"/>
      <c r="AH165" s="50"/>
      <c r="AI165" s="50"/>
      <c r="AJ165" s="50"/>
      <c r="AK165" s="50">
        <v>0</v>
      </c>
      <c r="AL165" s="50"/>
      <c r="AM165" s="50"/>
      <c r="AN165" s="50"/>
      <c r="AO165" s="50"/>
      <c r="AP165" s="50">
        <f t="shared" si="13"/>
        <v>2</v>
      </c>
      <c r="AQ165" s="50"/>
      <c r="AR165" s="50"/>
      <c r="AS165" s="50"/>
      <c r="AT165" s="50"/>
      <c r="AU165" s="50">
        <v>2</v>
      </c>
      <c r="AV165" s="50"/>
      <c r="AW165" s="50"/>
      <c r="AX165" s="50"/>
      <c r="AY165" s="50"/>
      <c r="AZ165" s="50">
        <v>0</v>
      </c>
      <c r="BA165" s="50"/>
      <c r="BB165" s="50"/>
      <c r="BC165" s="50"/>
      <c r="BD165" s="50"/>
      <c r="BE165" s="50">
        <f t="shared" si="14"/>
        <v>2</v>
      </c>
      <c r="BF165" s="50"/>
      <c r="BG165" s="50"/>
      <c r="BH165" s="50"/>
      <c r="BI165" s="50"/>
    </row>
    <row r="166" spans="1:79" s="25" customFormat="1" ht="30" customHeight="1">
      <c r="A166" s="42">
        <v>0</v>
      </c>
      <c r="B166" s="43"/>
      <c r="C166" s="43"/>
      <c r="D166" s="55" t="s">
        <v>197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1"/>
      <c r="Q166" s="37" t="s">
        <v>192</v>
      </c>
      <c r="R166" s="37"/>
      <c r="S166" s="37"/>
      <c r="T166" s="37"/>
      <c r="U166" s="37"/>
      <c r="V166" s="37" t="s">
        <v>193</v>
      </c>
      <c r="W166" s="37"/>
      <c r="X166" s="37"/>
      <c r="Y166" s="37"/>
      <c r="Z166" s="37"/>
      <c r="AA166" s="37"/>
      <c r="AB166" s="37"/>
      <c r="AC166" s="37"/>
      <c r="AD166" s="37"/>
      <c r="AE166" s="37"/>
      <c r="AF166" s="50">
        <v>7</v>
      </c>
      <c r="AG166" s="50"/>
      <c r="AH166" s="50"/>
      <c r="AI166" s="50"/>
      <c r="AJ166" s="50"/>
      <c r="AK166" s="50">
        <v>0</v>
      </c>
      <c r="AL166" s="50"/>
      <c r="AM166" s="50"/>
      <c r="AN166" s="50"/>
      <c r="AO166" s="50"/>
      <c r="AP166" s="50">
        <f t="shared" si="13"/>
        <v>7</v>
      </c>
      <c r="AQ166" s="50"/>
      <c r="AR166" s="50"/>
      <c r="AS166" s="50"/>
      <c r="AT166" s="50"/>
      <c r="AU166" s="50">
        <v>7</v>
      </c>
      <c r="AV166" s="50"/>
      <c r="AW166" s="50"/>
      <c r="AX166" s="50"/>
      <c r="AY166" s="50"/>
      <c r="AZ166" s="50">
        <v>0</v>
      </c>
      <c r="BA166" s="50"/>
      <c r="BB166" s="50"/>
      <c r="BC166" s="50"/>
      <c r="BD166" s="50"/>
      <c r="BE166" s="50">
        <f t="shared" si="14"/>
        <v>7</v>
      </c>
      <c r="BF166" s="50"/>
      <c r="BG166" s="50"/>
      <c r="BH166" s="50"/>
      <c r="BI166" s="50"/>
    </row>
    <row r="167" spans="1:79" s="25" customFormat="1" ht="30" customHeight="1">
      <c r="A167" s="42">
        <v>0</v>
      </c>
      <c r="B167" s="43"/>
      <c r="C167" s="43"/>
      <c r="D167" s="55" t="s">
        <v>198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1"/>
      <c r="Q167" s="37" t="s">
        <v>199</v>
      </c>
      <c r="R167" s="37"/>
      <c r="S167" s="37"/>
      <c r="T167" s="37"/>
      <c r="U167" s="37"/>
      <c r="V167" s="37" t="s">
        <v>200</v>
      </c>
      <c r="W167" s="37"/>
      <c r="X167" s="37"/>
      <c r="Y167" s="37"/>
      <c r="Z167" s="37"/>
      <c r="AA167" s="37"/>
      <c r="AB167" s="37"/>
      <c r="AC167" s="37"/>
      <c r="AD167" s="37"/>
      <c r="AE167" s="37"/>
      <c r="AF167" s="50">
        <v>4636189</v>
      </c>
      <c r="AG167" s="50"/>
      <c r="AH167" s="50"/>
      <c r="AI167" s="50"/>
      <c r="AJ167" s="50"/>
      <c r="AK167" s="50">
        <v>0</v>
      </c>
      <c r="AL167" s="50"/>
      <c r="AM167" s="50"/>
      <c r="AN167" s="50"/>
      <c r="AO167" s="50"/>
      <c r="AP167" s="50">
        <f t="shared" si="13"/>
        <v>4636189</v>
      </c>
      <c r="AQ167" s="50"/>
      <c r="AR167" s="50"/>
      <c r="AS167" s="50"/>
      <c r="AT167" s="50"/>
      <c r="AU167" s="50">
        <v>4965358</v>
      </c>
      <c r="AV167" s="50"/>
      <c r="AW167" s="50"/>
      <c r="AX167" s="50"/>
      <c r="AY167" s="50"/>
      <c r="AZ167" s="50">
        <v>0</v>
      </c>
      <c r="BA167" s="50"/>
      <c r="BB167" s="50"/>
      <c r="BC167" s="50"/>
      <c r="BD167" s="50"/>
      <c r="BE167" s="50">
        <f t="shared" si="14"/>
        <v>4965358</v>
      </c>
      <c r="BF167" s="50"/>
      <c r="BG167" s="50"/>
      <c r="BH167" s="50"/>
      <c r="BI167" s="50"/>
    </row>
    <row r="168" spans="1:79" s="25" customFormat="1" ht="15" customHeight="1">
      <c r="A168" s="42">
        <v>0</v>
      </c>
      <c r="B168" s="43"/>
      <c r="C168" s="43"/>
      <c r="D168" s="55" t="s">
        <v>201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1"/>
      <c r="Q168" s="37" t="s">
        <v>199</v>
      </c>
      <c r="R168" s="37"/>
      <c r="S168" s="37"/>
      <c r="T168" s="37"/>
      <c r="U168" s="37"/>
      <c r="V168" s="55" t="s">
        <v>202</v>
      </c>
      <c r="W168" s="58"/>
      <c r="X168" s="58"/>
      <c r="Y168" s="58"/>
      <c r="Z168" s="58"/>
      <c r="AA168" s="58"/>
      <c r="AB168" s="58"/>
      <c r="AC168" s="58"/>
      <c r="AD168" s="58"/>
      <c r="AE168" s="59"/>
      <c r="AF168" s="50">
        <v>1080777</v>
      </c>
      <c r="AG168" s="50"/>
      <c r="AH168" s="50"/>
      <c r="AI168" s="50"/>
      <c r="AJ168" s="50"/>
      <c r="AK168" s="50">
        <v>0</v>
      </c>
      <c r="AL168" s="50"/>
      <c r="AM168" s="50"/>
      <c r="AN168" s="50"/>
      <c r="AO168" s="50"/>
      <c r="AP168" s="50">
        <f t="shared" si="13"/>
        <v>1080777</v>
      </c>
      <c r="AQ168" s="50"/>
      <c r="AR168" s="50"/>
      <c r="AS168" s="50"/>
      <c r="AT168" s="50"/>
      <c r="AU168" s="50">
        <v>1157512</v>
      </c>
      <c r="AV168" s="50"/>
      <c r="AW168" s="50"/>
      <c r="AX168" s="50"/>
      <c r="AY168" s="50"/>
      <c r="AZ168" s="50">
        <v>0</v>
      </c>
      <c r="BA168" s="50"/>
      <c r="BB168" s="50"/>
      <c r="BC168" s="50"/>
      <c r="BD168" s="50"/>
      <c r="BE168" s="50">
        <f t="shared" si="14"/>
        <v>1157512</v>
      </c>
      <c r="BF168" s="50"/>
      <c r="BG168" s="50"/>
      <c r="BH168" s="50"/>
      <c r="BI168" s="50"/>
    </row>
    <row r="169" spans="1:79" s="25" customFormat="1" ht="15" customHeight="1">
      <c r="A169" s="42">
        <v>0</v>
      </c>
      <c r="B169" s="43"/>
      <c r="C169" s="43"/>
      <c r="D169" s="55" t="s">
        <v>203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1"/>
      <c r="Q169" s="37" t="s">
        <v>199</v>
      </c>
      <c r="R169" s="37"/>
      <c r="S169" s="37"/>
      <c r="T169" s="37"/>
      <c r="U169" s="37"/>
      <c r="V169" s="55" t="s">
        <v>202</v>
      </c>
      <c r="W169" s="30"/>
      <c r="X169" s="30"/>
      <c r="Y169" s="30"/>
      <c r="Z169" s="30"/>
      <c r="AA169" s="30"/>
      <c r="AB169" s="30"/>
      <c r="AC169" s="30"/>
      <c r="AD169" s="30"/>
      <c r="AE169" s="31"/>
      <c r="AF169" s="50">
        <v>3555412</v>
      </c>
      <c r="AG169" s="50"/>
      <c r="AH169" s="50"/>
      <c r="AI169" s="50"/>
      <c r="AJ169" s="50"/>
      <c r="AK169" s="50">
        <v>0</v>
      </c>
      <c r="AL169" s="50"/>
      <c r="AM169" s="50"/>
      <c r="AN169" s="50"/>
      <c r="AO169" s="50"/>
      <c r="AP169" s="50">
        <f t="shared" si="13"/>
        <v>3555412</v>
      </c>
      <c r="AQ169" s="50"/>
      <c r="AR169" s="50"/>
      <c r="AS169" s="50"/>
      <c r="AT169" s="50"/>
      <c r="AU169" s="50">
        <v>3807846</v>
      </c>
      <c r="AV169" s="50"/>
      <c r="AW169" s="50"/>
      <c r="AX169" s="50"/>
      <c r="AY169" s="50"/>
      <c r="AZ169" s="50">
        <v>0</v>
      </c>
      <c r="BA169" s="50"/>
      <c r="BB169" s="50"/>
      <c r="BC169" s="50"/>
      <c r="BD169" s="50"/>
      <c r="BE169" s="50">
        <f t="shared" si="14"/>
        <v>3807846</v>
      </c>
      <c r="BF169" s="50"/>
      <c r="BG169" s="50"/>
      <c r="BH169" s="50"/>
      <c r="BI169" s="50"/>
    </row>
    <row r="170" spans="1:79" s="25" customFormat="1" ht="30" customHeight="1">
      <c r="A170" s="42">
        <v>0</v>
      </c>
      <c r="B170" s="43"/>
      <c r="C170" s="43"/>
      <c r="D170" s="55" t="s">
        <v>204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1"/>
      <c r="Q170" s="37" t="s">
        <v>199</v>
      </c>
      <c r="R170" s="37"/>
      <c r="S170" s="37"/>
      <c r="T170" s="37"/>
      <c r="U170" s="37"/>
      <c r="V170" s="55" t="s">
        <v>200</v>
      </c>
      <c r="W170" s="30"/>
      <c r="X170" s="30"/>
      <c r="Y170" s="30"/>
      <c r="Z170" s="30"/>
      <c r="AA170" s="30"/>
      <c r="AB170" s="30"/>
      <c r="AC170" s="30"/>
      <c r="AD170" s="30"/>
      <c r="AE170" s="31"/>
      <c r="AF170" s="50">
        <v>5958738</v>
      </c>
      <c r="AG170" s="50"/>
      <c r="AH170" s="50"/>
      <c r="AI170" s="50"/>
      <c r="AJ170" s="50"/>
      <c r="AK170" s="50">
        <v>0</v>
      </c>
      <c r="AL170" s="50"/>
      <c r="AM170" s="50"/>
      <c r="AN170" s="50"/>
      <c r="AO170" s="50"/>
      <c r="AP170" s="50">
        <f t="shared" si="13"/>
        <v>5958738</v>
      </c>
      <c r="AQ170" s="50"/>
      <c r="AR170" s="50"/>
      <c r="AS170" s="50"/>
      <c r="AT170" s="50"/>
      <c r="AU170" s="50">
        <v>6378782</v>
      </c>
      <c r="AV170" s="50"/>
      <c r="AW170" s="50"/>
      <c r="AX170" s="50"/>
      <c r="AY170" s="50"/>
      <c r="AZ170" s="50">
        <v>0</v>
      </c>
      <c r="BA170" s="50"/>
      <c r="BB170" s="50"/>
      <c r="BC170" s="50"/>
      <c r="BD170" s="50"/>
      <c r="BE170" s="50">
        <f t="shared" si="14"/>
        <v>6378782</v>
      </c>
      <c r="BF170" s="50"/>
      <c r="BG170" s="50"/>
      <c r="BH170" s="50"/>
      <c r="BI170" s="50"/>
    </row>
    <row r="171" spans="1:79" s="6" customFormat="1" ht="14.25">
      <c r="A171" s="38">
        <v>0</v>
      </c>
      <c r="B171" s="39"/>
      <c r="C171" s="39"/>
      <c r="D171" s="56" t="s">
        <v>205</v>
      </c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8"/>
      <c r="Q171" s="57"/>
      <c r="R171" s="57"/>
      <c r="S171" s="57"/>
      <c r="T171" s="57"/>
      <c r="U171" s="57"/>
      <c r="V171" s="56"/>
      <c r="W171" s="27"/>
      <c r="X171" s="27"/>
      <c r="Y171" s="27"/>
      <c r="Z171" s="27"/>
      <c r="AA171" s="27"/>
      <c r="AB171" s="27"/>
      <c r="AC171" s="27"/>
      <c r="AD171" s="27"/>
      <c r="AE171" s="28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>
        <f t="shared" si="13"/>
        <v>0</v>
      </c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>
        <f t="shared" si="14"/>
        <v>0</v>
      </c>
      <c r="BF171" s="51"/>
      <c r="BG171" s="51"/>
      <c r="BH171" s="51"/>
      <c r="BI171" s="51"/>
    </row>
    <row r="172" spans="1:79" s="25" customFormat="1" ht="28.5" customHeight="1">
      <c r="A172" s="42">
        <v>0</v>
      </c>
      <c r="B172" s="43"/>
      <c r="C172" s="43"/>
      <c r="D172" s="55" t="s">
        <v>206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1"/>
      <c r="Q172" s="37" t="s">
        <v>207</v>
      </c>
      <c r="R172" s="37"/>
      <c r="S172" s="37"/>
      <c r="T172" s="37"/>
      <c r="U172" s="37"/>
      <c r="V172" s="55" t="s">
        <v>208</v>
      </c>
      <c r="W172" s="30"/>
      <c r="X172" s="30"/>
      <c r="Y172" s="30"/>
      <c r="Z172" s="30"/>
      <c r="AA172" s="30"/>
      <c r="AB172" s="30"/>
      <c r="AC172" s="30"/>
      <c r="AD172" s="30"/>
      <c r="AE172" s="31"/>
      <c r="AF172" s="50">
        <v>1550</v>
      </c>
      <c r="AG172" s="50"/>
      <c r="AH172" s="50"/>
      <c r="AI172" s="50"/>
      <c r="AJ172" s="50"/>
      <c r="AK172" s="50">
        <v>0</v>
      </c>
      <c r="AL172" s="50"/>
      <c r="AM172" s="50"/>
      <c r="AN172" s="50"/>
      <c r="AO172" s="50"/>
      <c r="AP172" s="50">
        <f t="shared" si="13"/>
        <v>1550</v>
      </c>
      <c r="AQ172" s="50"/>
      <c r="AR172" s="50"/>
      <c r="AS172" s="50"/>
      <c r="AT172" s="50"/>
      <c r="AU172" s="50">
        <v>1600</v>
      </c>
      <c r="AV172" s="50"/>
      <c r="AW172" s="50"/>
      <c r="AX172" s="50"/>
      <c r="AY172" s="50"/>
      <c r="AZ172" s="50">
        <v>0</v>
      </c>
      <c r="BA172" s="50"/>
      <c r="BB172" s="50"/>
      <c r="BC172" s="50"/>
      <c r="BD172" s="50"/>
      <c r="BE172" s="50">
        <f t="shared" si="14"/>
        <v>1600</v>
      </c>
      <c r="BF172" s="50"/>
      <c r="BG172" s="50"/>
      <c r="BH172" s="50"/>
      <c r="BI172" s="50"/>
    </row>
    <row r="173" spans="1:79" s="25" customFormat="1" ht="30" customHeight="1">
      <c r="A173" s="42">
        <v>0</v>
      </c>
      <c r="B173" s="43"/>
      <c r="C173" s="43"/>
      <c r="D173" s="55" t="s">
        <v>209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1"/>
      <c r="Q173" s="37" t="s">
        <v>207</v>
      </c>
      <c r="R173" s="37"/>
      <c r="S173" s="37"/>
      <c r="T173" s="37"/>
      <c r="U173" s="37"/>
      <c r="V173" s="55" t="s">
        <v>210</v>
      </c>
      <c r="W173" s="30"/>
      <c r="X173" s="30"/>
      <c r="Y173" s="30"/>
      <c r="Z173" s="30"/>
      <c r="AA173" s="30"/>
      <c r="AB173" s="30"/>
      <c r="AC173" s="30"/>
      <c r="AD173" s="30"/>
      <c r="AE173" s="31"/>
      <c r="AF173" s="50">
        <v>1600</v>
      </c>
      <c r="AG173" s="50"/>
      <c r="AH173" s="50"/>
      <c r="AI173" s="50"/>
      <c r="AJ173" s="50"/>
      <c r="AK173" s="50">
        <v>0</v>
      </c>
      <c r="AL173" s="50"/>
      <c r="AM173" s="50"/>
      <c r="AN173" s="50"/>
      <c r="AO173" s="50"/>
      <c r="AP173" s="50">
        <f t="shared" si="13"/>
        <v>1600</v>
      </c>
      <c r="AQ173" s="50"/>
      <c r="AR173" s="50"/>
      <c r="AS173" s="50"/>
      <c r="AT173" s="50"/>
      <c r="AU173" s="50">
        <v>1620</v>
      </c>
      <c r="AV173" s="50"/>
      <c r="AW173" s="50"/>
      <c r="AX173" s="50"/>
      <c r="AY173" s="50"/>
      <c r="AZ173" s="50">
        <v>0</v>
      </c>
      <c r="BA173" s="50"/>
      <c r="BB173" s="50"/>
      <c r="BC173" s="50"/>
      <c r="BD173" s="50"/>
      <c r="BE173" s="50">
        <f t="shared" si="14"/>
        <v>1620</v>
      </c>
      <c r="BF173" s="50"/>
      <c r="BG173" s="50"/>
      <c r="BH173" s="50"/>
      <c r="BI173" s="50"/>
    </row>
    <row r="174" spans="1:79" s="6" customFormat="1" ht="14.25">
      <c r="A174" s="38">
        <v>0</v>
      </c>
      <c r="B174" s="39"/>
      <c r="C174" s="39"/>
      <c r="D174" s="56" t="s">
        <v>211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8"/>
      <c r="Q174" s="57"/>
      <c r="R174" s="57"/>
      <c r="S174" s="57"/>
      <c r="T174" s="57"/>
      <c r="U174" s="57"/>
      <c r="V174" s="56"/>
      <c r="W174" s="27"/>
      <c r="X174" s="27"/>
      <c r="Y174" s="27"/>
      <c r="Z174" s="27"/>
      <c r="AA174" s="27"/>
      <c r="AB174" s="27"/>
      <c r="AC174" s="27"/>
      <c r="AD174" s="27"/>
      <c r="AE174" s="28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>
        <f t="shared" si="13"/>
        <v>0</v>
      </c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>
        <f t="shared" si="14"/>
        <v>0</v>
      </c>
      <c r="BF174" s="51"/>
      <c r="BG174" s="51"/>
      <c r="BH174" s="51"/>
      <c r="BI174" s="51"/>
    </row>
    <row r="175" spans="1:79" s="25" customFormat="1" ht="28.5" customHeight="1">
      <c r="A175" s="42">
        <v>0</v>
      </c>
      <c r="B175" s="43"/>
      <c r="C175" s="43"/>
      <c r="D175" s="55" t="s">
        <v>212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1"/>
      <c r="Q175" s="37" t="s">
        <v>207</v>
      </c>
      <c r="R175" s="37"/>
      <c r="S175" s="37"/>
      <c r="T175" s="37"/>
      <c r="U175" s="37"/>
      <c r="V175" s="55" t="s">
        <v>213</v>
      </c>
      <c r="W175" s="30"/>
      <c r="X175" s="30"/>
      <c r="Y175" s="30"/>
      <c r="Z175" s="30"/>
      <c r="AA175" s="30"/>
      <c r="AB175" s="30"/>
      <c r="AC175" s="30"/>
      <c r="AD175" s="30"/>
      <c r="AE175" s="31"/>
      <c r="AF175" s="50">
        <v>1550</v>
      </c>
      <c r="AG175" s="50"/>
      <c r="AH175" s="50"/>
      <c r="AI175" s="50"/>
      <c r="AJ175" s="50"/>
      <c r="AK175" s="50">
        <v>0</v>
      </c>
      <c r="AL175" s="50"/>
      <c r="AM175" s="50"/>
      <c r="AN175" s="50"/>
      <c r="AO175" s="50"/>
      <c r="AP175" s="50">
        <f t="shared" si="13"/>
        <v>1550</v>
      </c>
      <c r="AQ175" s="50"/>
      <c r="AR175" s="50"/>
      <c r="AS175" s="50"/>
      <c r="AT175" s="50"/>
      <c r="AU175" s="50">
        <v>1600</v>
      </c>
      <c r="AV175" s="50"/>
      <c r="AW175" s="50"/>
      <c r="AX175" s="50"/>
      <c r="AY175" s="50"/>
      <c r="AZ175" s="50">
        <v>0</v>
      </c>
      <c r="BA175" s="50"/>
      <c r="BB175" s="50"/>
      <c r="BC175" s="50"/>
      <c r="BD175" s="50"/>
      <c r="BE175" s="50">
        <f t="shared" si="14"/>
        <v>1600</v>
      </c>
      <c r="BF175" s="50"/>
      <c r="BG175" s="50"/>
      <c r="BH175" s="50"/>
      <c r="BI175" s="50"/>
    </row>
    <row r="176" spans="1:79" s="25" customFormat="1" ht="30" customHeight="1">
      <c r="A176" s="42">
        <v>0</v>
      </c>
      <c r="B176" s="43"/>
      <c r="C176" s="43"/>
      <c r="D176" s="55" t="s">
        <v>209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1"/>
      <c r="Q176" s="37" t="s">
        <v>207</v>
      </c>
      <c r="R176" s="37"/>
      <c r="S176" s="37"/>
      <c r="T176" s="37"/>
      <c r="U176" s="37"/>
      <c r="V176" s="55" t="s">
        <v>213</v>
      </c>
      <c r="W176" s="30"/>
      <c r="X176" s="30"/>
      <c r="Y176" s="30"/>
      <c r="Z176" s="30"/>
      <c r="AA176" s="30"/>
      <c r="AB176" s="30"/>
      <c r="AC176" s="30"/>
      <c r="AD176" s="30"/>
      <c r="AE176" s="31"/>
      <c r="AF176" s="50">
        <v>1600</v>
      </c>
      <c r="AG176" s="50"/>
      <c r="AH176" s="50"/>
      <c r="AI176" s="50"/>
      <c r="AJ176" s="50"/>
      <c r="AK176" s="50">
        <v>0</v>
      </c>
      <c r="AL176" s="50"/>
      <c r="AM176" s="50"/>
      <c r="AN176" s="50"/>
      <c r="AO176" s="50"/>
      <c r="AP176" s="50">
        <f t="shared" si="13"/>
        <v>1600</v>
      </c>
      <c r="AQ176" s="50"/>
      <c r="AR176" s="50"/>
      <c r="AS176" s="50"/>
      <c r="AT176" s="50"/>
      <c r="AU176" s="50">
        <v>1620</v>
      </c>
      <c r="AV176" s="50"/>
      <c r="AW176" s="50"/>
      <c r="AX176" s="50"/>
      <c r="AY176" s="50"/>
      <c r="AZ176" s="50">
        <v>0</v>
      </c>
      <c r="BA176" s="50"/>
      <c r="BB176" s="50"/>
      <c r="BC176" s="50"/>
      <c r="BD176" s="50"/>
      <c r="BE176" s="50">
        <f t="shared" si="14"/>
        <v>1620</v>
      </c>
      <c r="BF176" s="50"/>
      <c r="BG176" s="50"/>
      <c r="BH176" s="50"/>
      <c r="BI176" s="50"/>
    </row>
    <row r="177" spans="1:79" s="25" customFormat="1" ht="30" customHeight="1">
      <c r="A177" s="42">
        <v>0</v>
      </c>
      <c r="B177" s="43"/>
      <c r="C177" s="43"/>
      <c r="D177" s="55" t="s">
        <v>214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7" t="s">
        <v>199</v>
      </c>
      <c r="R177" s="37"/>
      <c r="S177" s="37"/>
      <c r="T177" s="37"/>
      <c r="U177" s="37"/>
      <c r="V177" s="55" t="s">
        <v>213</v>
      </c>
      <c r="W177" s="30"/>
      <c r="X177" s="30"/>
      <c r="Y177" s="30"/>
      <c r="Z177" s="30"/>
      <c r="AA177" s="30"/>
      <c r="AB177" s="30"/>
      <c r="AC177" s="30"/>
      <c r="AD177" s="30"/>
      <c r="AE177" s="31"/>
      <c r="AF177" s="50">
        <v>113078</v>
      </c>
      <c r="AG177" s="50"/>
      <c r="AH177" s="50"/>
      <c r="AI177" s="50"/>
      <c r="AJ177" s="50"/>
      <c r="AK177" s="50">
        <v>0</v>
      </c>
      <c r="AL177" s="50"/>
      <c r="AM177" s="50"/>
      <c r="AN177" s="50"/>
      <c r="AO177" s="50"/>
      <c r="AP177" s="50">
        <f t="shared" si="13"/>
        <v>113078</v>
      </c>
      <c r="AQ177" s="50"/>
      <c r="AR177" s="50"/>
      <c r="AS177" s="50"/>
      <c r="AT177" s="50"/>
      <c r="AU177" s="50">
        <v>121106</v>
      </c>
      <c r="AV177" s="50"/>
      <c r="AW177" s="50"/>
      <c r="AX177" s="50"/>
      <c r="AY177" s="50"/>
      <c r="AZ177" s="50">
        <v>0</v>
      </c>
      <c r="BA177" s="50"/>
      <c r="BB177" s="50"/>
      <c r="BC177" s="50"/>
      <c r="BD177" s="50"/>
      <c r="BE177" s="50">
        <f t="shared" si="14"/>
        <v>121106</v>
      </c>
      <c r="BF177" s="50"/>
      <c r="BG177" s="50"/>
      <c r="BH177" s="50"/>
      <c r="BI177" s="50"/>
    </row>
    <row r="178" spans="1:79" s="25" customFormat="1" ht="15" customHeight="1">
      <c r="A178" s="42">
        <v>0</v>
      </c>
      <c r="B178" s="43"/>
      <c r="C178" s="43"/>
      <c r="D178" s="55" t="s">
        <v>215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1"/>
      <c r="Q178" s="37" t="s">
        <v>199</v>
      </c>
      <c r="R178" s="37"/>
      <c r="S178" s="37"/>
      <c r="T178" s="37"/>
      <c r="U178" s="37"/>
      <c r="V178" s="55" t="s">
        <v>213</v>
      </c>
      <c r="W178" s="30"/>
      <c r="X178" s="30"/>
      <c r="Y178" s="30"/>
      <c r="Z178" s="30"/>
      <c r="AA178" s="30"/>
      <c r="AB178" s="30"/>
      <c r="AC178" s="30"/>
      <c r="AD178" s="30"/>
      <c r="AE178" s="31"/>
      <c r="AF178" s="50">
        <v>11258</v>
      </c>
      <c r="AG178" s="50"/>
      <c r="AH178" s="50"/>
      <c r="AI178" s="50"/>
      <c r="AJ178" s="50"/>
      <c r="AK178" s="50">
        <v>0</v>
      </c>
      <c r="AL178" s="50"/>
      <c r="AM178" s="50"/>
      <c r="AN178" s="50"/>
      <c r="AO178" s="50"/>
      <c r="AP178" s="50">
        <f t="shared" si="13"/>
        <v>11258</v>
      </c>
      <c r="AQ178" s="50"/>
      <c r="AR178" s="50"/>
      <c r="AS178" s="50"/>
      <c r="AT178" s="50"/>
      <c r="AU178" s="50">
        <v>12057</v>
      </c>
      <c r="AV178" s="50"/>
      <c r="AW178" s="50"/>
      <c r="AX178" s="50"/>
      <c r="AY178" s="50"/>
      <c r="AZ178" s="50">
        <v>0</v>
      </c>
      <c r="BA178" s="50"/>
      <c r="BB178" s="50"/>
      <c r="BC178" s="50"/>
      <c r="BD178" s="50"/>
      <c r="BE178" s="50">
        <f t="shared" si="14"/>
        <v>12057</v>
      </c>
      <c r="BF178" s="50"/>
      <c r="BG178" s="50"/>
      <c r="BH178" s="50"/>
      <c r="BI178" s="50"/>
    </row>
    <row r="179" spans="1:79" s="25" customFormat="1" ht="15" customHeight="1">
      <c r="A179" s="42">
        <v>0</v>
      </c>
      <c r="B179" s="43"/>
      <c r="C179" s="43"/>
      <c r="D179" s="55" t="s">
        <v>216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1"/>
      <c r="Q179" s="37" t="s">
        <v>199</v>
      </c>
      <c r="R179" s="37"/>
      <c r="S179" s="37"/>
      <c r="T179" s="37"/>
      <c r="U179" s="37"/>
      <c r="V179" s="55" t="s">
        <v>213</v>
      </c>
      <c r="W179" s="30"/>
      <c r="X179" s="30"/>
      <c r="Y179" s="30"/>
      <c r="Z179" s="30"/>
      <c r="AA179" s="30"/>
      <c r="AB179" s="30"/>
      <c r="AC179" s="30"/>
      <c r="AD179" s="30"/>
      <c r="AE179" s="31"/>
      <c r="AF179" s="50">
        <v>8978</v>
      </c>
      <c r="AG179" s="50"/>
      <c r="AH179" s="50"/>
      <c r="AI179" s="50"/>
      <c r="AJ179" s="50"/>
      <c r="AK179" s="50">
        <v>0</v>
      </c>
      <c r="AL179" s="50"/>
      <c r="AM179" s="50"/>
      <c r="AN179" s="50"/>
      <c r="AO179" s="50"/>
      <c r="AP179" s="50">
        <f t="shared" si="13"/>
        <v>8978</v>
      </c>
      <c r="AQ179" s="50"/>
      <c r="AR179" s="50"/>
      <c r="AS179" s="50"/>
      <c r="AT179" s="50"/>
      <c r="AU179" s="50">
        <v>9616</v>
      </c>
      <c r="AV179" s="50"/>
      <c r="AW179" s="50"/>
      <c r="AX179" s="50"/>
      <c r="AY179" s="50"/>
      <c r="AZ179" s="50">
        <v>0</v>
      </c>
      <c r="BA179" s="50"/>
      <c r="BB179" s="50"/>
      <c r="BC179" s="50"/>
      <c r="BD179" s="50"/>
      <c r="BE179" s="50">
        <f t="shared" si="14"/>
        <v>9616</v>
      </c>
      <c r="BF179" s="50"/>
      <c r="BG179" s="50"/>
      <c r="BH179" s="50"/>
      <c r="BI179" s="50"/>
    </row>
    <row r="180" spans="1:79" s="6" customFormat="1" ht="14.25">
      <c r="A180" s="38">
        <v>0</v>
      </c>
      <c r="B180" s="39"/>
      <c r="C180" s="39"/>
      <c r="D180" s="56" t="s">
        <v>217</v>
      </c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8"/>
      <c r="Q180" s="57"/>
      <c r="R180" s="57"/>
      <c r="S180" s="57"/>
      <c r="T180" s="57"/>
      <c r="U180" s="57"/>
      <c r="V180" s="56"/>
      <c r="W180" s="27"/>
      <c r="X180" s="27"/>
      <c r="Y180" s="27"/>
      <c r="Z180" s="27"/>
      <c r="AA180" s="27"/>
      <c r="AB180" s="27"/>
      <c r="AC180" s="27"/>
      <c r="AD180" s="27"/>
      <c r="AE180" s="28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>
        <f t="shared" si="13"/>
        <v>0</v>
      </c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>
        <f t="shared" si="14"/>
        <v>0</v>
      </c>
      <c r="BF180" s="51"/>
      <c r="BG180" s="51"/>
      <c r="BH180" s="51"/>
      <c r="BI180" s="51"/>
    </row>
    <row r="181" spans="1:79" s="25" customFormat="1" ht="42.75" customHeight="1">
      <c r="A181" s="42">
        <v>0</v>
      </c>
      <c r="B181" s="43"/>
      <c r="C181" s="43"/>
      <c r="D181" s="55" t="s">
        <v>218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1"/>
      <c r="Q181" s="37" t="s">
        <v>219</v>
      </c>
      <c r="R181" s="37"/>
      <c r="S181" s="37"/>
      <c r="T181" s="37"/>
      <c r="U181" s="37"/>
      <c r="V181" s="55" t="s">
        <v>213</v>
      </c>
      <c r="W181" s="30"/>
      <c r="X181" s="30"/>
      <c r="Y181" s="30"/>
      <c r="Z181" s="30"/>
      <c r="AA181" s="30"/>
      <c r="AB181" s="30"/>
      <c r="AC181" s="30"/>
      <c r="AD181" s="30"/>
      <c r="AE181" s="31"/>
      <c r="AF181" s="50">
        <v>100</v>
      </c>
      <c r="AG181" s="50"/>
      <c r="AH181" s="50"/>
      <c r="AI181" s="50"/>
      <c r="AJ181" s="50"/>
      <c r="AK181" s="50">
        <v>0</v>
      </c>
      <c r="AL181" s="50"/>
      <c r="AM181" s="50"/>
      <c r="AN181" s="50"/>
      <c r="AO181" s="50"/>
      <c r="AP181" s="50">
        <f t="shared" si="13"/>
        <v>100</v>
      </c>
      <c r="AQ181" s="50"/>
      <c r="AR181" s="50"/>
      <c r="AS181" s="50"/>
      <c r="AT181" s="50"/>
      <c r="AU181" s="50">
        <v>100</v>
      </c>
      <c r="AV181" s="50"/>
      <c r="AW181" s="50"/>
      <c r="AX181" s="50"/>
      <c r="AY181" s="50"/>
      <c r="AZ181" s="50">
        <v>0</v>
      </c>
      <c r="BA181" s="50"/>
      <c r="BB181" s="50"/>
      <c r="BC181" s="50"/>
      <c r="BD181" s="50"/>
      <c r="BE181" s="50">
        <f t="shared" si="14"/>
        <v>100</v>
      </c>
      <c r="BF181" s="50"/>
      <c r="BG181" s="50"/>
      <c r="BH181" s="50"/>
      <c r="BI181" s="50"/>
    </row>
    <row r="182" spans="1:79" s="25" customFormat="1" ht="45" customHeight="1">
      <c r="A182" s="42">
        <v>0</v>
      </c>
      <c r="B182" s="43"/>
      <c r="C182" s="43"/>
      <c r="D182" s="55" t="s">
        <v>220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1"/>
      <c r="Q182" s="37" t="s">
        <v>219</v>
      </c>
      <c r="R182" s="37"/>
      <c r="S182" s="37"/>
      <c r="T182" s="37"/>
      <c r="U182" s="37"/>
      <c r="V182" s="55" t="s">
        <v>213</v>
      </c>
      <c r="W182" s="30"/>
      <c r="X182" s="30"/>
      <c r="Y182" s="30"/>
      <c r="Z182" s="30"/>
      <c r="AA182" s="30"/>
      <c r="AB182" s="30"/>
      <c r="AC182" s="30"/>
      <c r="AD182" s="30"/>
      <c r="AE182" s="31"/>
      <c r="AF182" s="50">
        <v>100</v>
      </c>
      <c r="AG182" s="50"/>
      <c r="AH182" s="50"/>
      <c r="AI182" s="50"/>
      <c r="AJ182" s="50"/>
      <c r="AK182" s="50">
        <v>0</v>
      </c>
      <c r="AL182" s="50"/>
      <c r="AM182" s="50"/>
      <c r="AN182" s="50"/>
      <c r="AO182" s="50"/>
      <c r="AP182" s="50">
        <f t="shared" si="13"/>
        <v>100</v>
      </c>
      <c r="AQ182" s="50"/>
      <c r="AR182" s="50"/>
      <c r="AS182" s="50"/>
      <c r="AT182" s="50"/>
      <c r="AU182" s="50">
        <v>100</v>
      </c>
      <c r="AV182" s="50"/>
      <c r="AW182" s="50"/>
      <c r="AX182" s="50"/>
      <c r="AY182" s="50"/>
      <c r="AZ182" s="50">
        <v>0</v>
      </c>
      <c r="BA182" s="50"/>
      <c r="BB182" s="50"/>
      <c r="BC182" s="50"/>
      <c r="BD182" s="50"/>
      <c r="BE182" s="50">
        <f t="shared" si="14"/>
        <v>100</v>
      </c>
      <c r="BF182" s="50"/>
      <c r="BG182" s="50"/>
      <c r="BH182" s="50"/>
      <c r="BI182" s="50"/>
    </row>
    <row r="184" spans="1:79" ht="14.25" customHeight="1">
      <c r="A184" s="85" t="s">
        <v>124</v>
      </c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</row>
    <row r="185" spans="1:79" ht="15" customHeight="1">
      <c r="A185" s="96" t="s">
        <v>253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  <c r="AC185" s="96"/>
      <c r="AD185" s="96"/>
      <c r="AE185" s="96"/>
      <c r="AF185" s="96"/>
      <c r="AG185" s="96"/>
      <c r="AH185" s="96"/>
      <c r="AI185" s="96"/>
      <c r="AJ185" s="96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  <c r="BR185" s="96"/>
    </row>
    <row r="186" spans="1:79" ht="12.95" customHeight="1">
      <c r="A186" s="98" t="s">
        <v>19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100"/>
      <c r="U186" s="37" t="s">
        <v>254</v>
      </c>
      <c r="V186" s="37"/>
      <c r="W186" s="37"/>
      <c r="X186" s="37"/>
      <c r="Y186" s="37"/>
      <c r="Z186" s="37"/>
      <c r="AA186" s="37"/>
      <c r="AB186" s="37"/>
      <c r="AC186" s="37"/>
      <c r="AD186" s="37"/>
      <c r="AE186" s="37" t="s">
        <v>257</v>
      </c>
      <c r="AF186" s="37"/>
      <c r="AG186" s="37"/>
      <c r="AH186" s="37"/>
      <c r="AI186" s="37"/>
      <c r="AJ186" s="37"/>
      <c r="AK186" s="37"/>
      <c r="AL186" s="37"/>
      <c r="AM186" s="37"/>
      <c r="AN186" s="37"/>
      <c r="AO186" s="37" t="s">
        <v>264</v>
      </c>
      <c r="AP186" s="37"/>
      <c r="AQ186" s="37"/>
      <c r="AR186" s="37"/>
      <c r="AS186" s="37"/>
      <c r="AT186" s="37"/>
      <c r="AU186" s="37"/>
      <c r="AV186" s="37"/>
      <c r="AW186" s="37"/>
      <c r="AX186" s="37"/>
      <c r="AY186" s="37" t="s">
        <v>275</v>
      </c>
      <c r="AZ186" s="37"/>
      <c r="BA186" s="37"/>
      <c r="BB186" s="37"/>
      <c r="BC186" s="37"/>
      <c r="BD186" s="37"/>
      <c r="BE186" s="37"/>
      <c r="BF186" s="37"/>
      <c r="BG186" s="37"/>
      <c r="BH186" s="37"/>
      <c r="BI186" s="37" t="s">
        <v>280</v>
      </c>
      <c r="BJ186" s="37"/>
      <c r="BK186" s="37"/>
      <c r="BL186" s="37"/>
      <c r="BM186" s="37"/>
      <c r="BN186" s="37"/>
      <c r="BO186" s="37"/>
      <c r="BP186" s="37"/>
      <c r="BQ186" s="37"/>
      <c r="BR186" s="37"/>
    </row>
    <row r="187" spans="1:79" ht="30" customHeight="1">
      <c r="A187" s="101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3"/>
      <c r="U187" s="37" t="s">
        <v>4</v>
      </c>
      <c r="V187" s="37"/>
      <c r="W187" s="37"/>
      <c r="X187" s="37"/>
      <c r="Y187" s="37"/>
      <c r="Z187" s="37" t="s">
        <v>3</v>
      </c>
      <c r="AA187" s="37"/>
      <c r="AB187" s="37"/>
      <c r="AC187" s="37"/>
      <c r="AD187" s="37"/>
      <c r="AE187" s="37" t="s">
        <v>4</v>
      </c>
      <c r="AF187" s="37"/>
      <c r="AG187" s="37"/>
      <c r="AH187" s="37"/>
      <c r="AI187" s="37"/>
      <c r="AJ187" s="37" t="s">
        <v>3</v>
      </c>
      <c r="AK187" s="37"/>
      <c r="AL187" s="37"/>
      <c r="AM187" s="37"/>
      <c r="AN187" s="37"/>
      <c r="AO187" s="37" t="s">
        <v>4</v>
      </c>
      <c r="AP187" s="37"/>
      <c r="AQ187" s="37"/>
      <c r="AR187" s="37"/>
      <c r="AS187" s="37"/>
      <c r="AT187" s="37" t="s">
        <v>3</v>
      </c>
      <c r="AU187" s="37"/>
      <c r="AV187" s="37"/>
      <c r="AW187" s="37"/>
      <c r="AX187" s="37"/>
      <c r="AY187" s="37" t="s">
        <v>4</v>
      </c>
      <c r="AZ187" s="37"/>
      <c r="BA187" s="37"/>
      <c r="BB187" s="37"/>
      <c r="BC187" s="37"/>
      <c r="BD187" s="37" t="s">
        <v>3</v>
      </c>
      <c r="BE187" s="37"/>
      <c r="BF187" s="37"/>
      <c r="BG187" s="37"/>
      <c r="BH187" s="37"/>
      <c r="BI187" s="37" t="s">
        <v>4</v>
      </c>
      <c r="BJ187" s="37"/>
      <c r="BK187" s="37"/>
      <c r="BL187" s="37"/>
      <c r="BM187" s="37"/>
      <c r="BN187" s="37" t="s">
        <v>3</v>
      </c>
      <c r="BO187" s="37"/>
      <c r="BP187" s="37"/>
      <c r="BQ187" s="37"/>
      <c r="BR187" s="37"/>
    </row>
    <row r="188" spans="1:79" ht="15" customHeight="1">
      <c r="A188" s="72">
        <v>1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4"/>
      <c r="U188" s="37">
        <v>2</v>
      </c>
      <c r="V188" s="37"/>
      <c r="W188" s="37"/>
      <c r="X188" s="37"/>
      <c r="Y188" s="37"/>
      <c r="Z188" s="37">
        <v>3</v>
      </c>
      <c r="AA188" s="37"/>
      <c r="AB188" s="37"/>
      <c r="AC188" s="37"/>
      <c r="AD188" s="37"/>
      <c r="AE188" s="37">
        <v>4</v>
      </c>
      <c r="AF188" s="37"/>
      <c r="AG188" s="37"/>
      <c r="AH188" s="37"/>
      <c r="AI188" s="37"/>
      <c r="AJ188" s="37">
        <v>5</v>
      </c>
      <c r="AK188" s="37"/>
      <c r="AL188" s="37"/>
      <c r="AM188" s="37"/>
      <c r="AN188" s="37"/>
      <c r="AO188" s="37">
        <v>6</v>
      </c>
      <c r="AP188" s="37"/>
      <c r="AQ188" s="37"/>
      <c r="AR188" s="37"/>
      <c r="AS188" s="37"/>
      <c r="AT188" s="37">
        <v>7</v>
      </c>
      <c r="AU188" s="37"/>
      <c r="AV188" s="37"/>
      <c r="AW188" s="37"/>
      <c r="AX188" s="37"/>
      <c r="AY188" s="37">
        <v>8</v>
      </c>
      <c r="AZ188" s="37"/>
      <c r="BA188" s="37"/>
      <c r="BB188" s="37"/>
      <c r="BC188" s="37"/>
      <c r="BD188" s="37">
        <v>9</v>
      </c>
      <c r="BE188" s="37"/>
      <c r="BF188" s="37"/>
      <c r="BG188" s="37"/>
      <c r="BH188" s="37"/>
      <c r="BI188" s="37">
        <v>10</v>
      </c>
      <c r="BJ188" s="37"/>
      <c r="BK188" s="37"/>
      <c r="BL188" s="37"/>
      <c r="BM188" s="37"/>
      <c r="BN188" s="37">
        <v>11</v>
      </c>
      <c r="BO188" s="37"/>
      <c r="BP188" s="37"/>
      <c r="BQ188" s="37"/>
      <c r="BR188" s="37"/>
    </row>
    <row r="189" spans="1:79" s="1" customFormat="1" ht="15.75" hidden="1" customHeight="1">
      <c r="A189" s="68" t="s">
        <v>57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70"/>
      <c r="U189" s="52" t="s">
        <v>65</v>
      </c>
      <c r="V189" s="52"/>
      <c r="W189" s="52"/>
      <c r="X189" s="52"/>
      <c r="Y189" s="52"/>
      <c r="Z189" s="53" t="s">
        <v>66</v>
      </c>
      <c r="AA189" s="53"/>
      <c r="AB189" s="53"/>
      <c r="AC189" s="53"/>
      <c r="AD189" s="53"/>
      <c r="AE189" s="52" t="s">
        <v>67</v>
      </c>
      <c r="AF189" s="52"/>
      <c r="AG189" s="52"/>
      <c r="AH189" s="52"/>
      <c r="AI189" s="52"/>
      <c r="AJ189" s="53" t="s">
        <v>68</v>
      </c>
      <c r="AK189" s="53"/>
      <c r="AL189" s="53"/>
      <c r="AM189" s="53"/>
      <c r="AN189" s="53"/>
      <c r="AO189" s="52" t="s">
        <v>58</v>
      </c>
      <c r="AP189" s="52"/>
      <c r="AQ189" s="52"/>
      <c r="AR189" s="52"/>
      <c r="AS189" s="52"/>
      <c r="AT189" s="53" t="s">
        <v>59</v>
      </c>
      <c r="AU189" s="53"/>
      <c r="AV189" s="53"/>
      <c r="AW189" s="53"/>
      <c r="AX189" s="53"/>
      <c r="AY189" s="52" t="s">
        <v>60</v>
      </c>
      <c r="AZ189" s="52"/>
      <c r="BA189" s="52"/>
      <c r="BB189" s="52"/>
      <c r="BC189" s="52"/>
      <c r="BD189" s="53" t="s">
        <v>61</v>
      </c>
      <c r="BE189" s="53"/>
      <c r="BF189" s="53"/>
      <c r="BG189" s="53"/>
      <c r="BH189" s="53"/>
      <c r="BI189" s="52" t="s">
        <v>62</v>
      </c>
      <c r="BJ189" s="52"/>
      <c r="BK189" s="52"/>
      <c r="BL189" s="52"/>
      <c r="BM189" s="52"/>
      <c r="BN189" s="53" t="s">
        <v>63</v>
      </c>
      <c r="BO189" s="53"/>
      <c r="BP189" s="53"/>
      <c r="BQ189" s="53"/>
      <c r="BR189" s="53"/>
      <c r="CA189" t="s">
        <v>41</v>
      </c>
    </row>
    <row r="190" spans="1:79" s="6" customFormat="1" ht="12.75" customHeight="1">
      <c r="A190" s="26" t="s">
        <v>221</v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8"/>
      <c r="U190" s="33">
        <v>2313312</v>
      </c>
      <c r="V190" s="33"/>
      <c r="W190" s="33"/>
      <c r="X190" s="33"/>
      <c r="Y190" s="33"/>
      <c r="Z190" s="33">
        <v>0</v>
      </c>
      <c r="AA190" s="33"/>
      <c r="AB190" s="33"/>
      <c r="AC190" s="33"/>
      <c r="AD190" s="33"/>
      <c r="AE190" s="33">
        <v>3084840</v>
      </c>
      <c r="AF190" s="33"/>
      <c r="AG190" s="33"/>
      <c r="AH190" s="33"/>
      <c r="AI190" s="33"/>
      <c r="AJ190" s="33">
        <v>0</v>
      </c>
      <c r="AK190" s="33"/>
      <c r="AL190" s="33"/>
      <c r="AM190" s="33"/>
      <c r="AN190" s="33"/>
      <c r="AO190" s="33">
        <v>2926452</v>
      </c>
      <c r="AP190" s="33"/>
      <c r="AQ190" s="33"/>
      <c r="AR190" s="33"/>
      <c r="AS190" s="33"/>
      <c r="AT190" s="33">
        <v>0</v>
      </c>
      <c r="AU190" s="33"/>
      <c r="AV190" s="33"/>
      <c r="AW190" s="33"/>
      <c r="AX190" s="33"/>
      <c r="AY190" s="33">
        <v>2926452</v>
      </c>
      <c r="AZ190" s="33"/>
      <c r="BA190" s="33"/>
      <c r="BB190" s="33"/>
      <c r="BC190" s="33"/>
      <c r="BD190" s="33">
        <v>0</v>
      </c>
      <c r="BE190" s="33"/>
      <c r="BF190" s="33"/>
      <c r="BG190" s="33"/>
      <c r="BH190" s="33"/>
      <c r="BI190" s="33">
        <v>3134230</v>
      </c>
      <c r="BJ190" s="33"/>
      <c r="BK190" s="33"/>
      <c r="BL190" s="33"/>
      <c r="BM190" s="33"/>
      <c r="BN190" s="33">
        <v>0</v>
      </c>
      <c r="BO190" s="33"/>
      <c r="BP190" s="33"/>
      <c r="BQ190" s="33"/>
      <c r="BR190" s="33"/>
      <c r="CA190" s="6" t="s">
        <v>42</v>
      </c>
    </row>
    <row r="191" spans="1:79" s="25" customFormat="1" ht="12.75" customHeight="1">
      <c r="A191" s="29" t="s">
        <v>222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1"/>
      <c r="U191" s="34">
        <v>2051796</v>
      </c>
      <c r="V191" s="34"/>
      <c r="W191" s="34"/>
      <c r="X191" s="34"/>
      <c r="Y191" s="34"/>
      <c r="Z191" s="34">
        <v>0</v>
      </c>
      <c r="AA191" s="34"/>
      <c r="AB191" s="34"/>
      <c r="AC191" s="34"/>
      <c r="AD191" s="34"/>
      <c r="AE191" s="34">
        <v>2716080</v>
      </c>
      <c r="AF191" s="34"/>
      <c r="AG191" s="34"/>
      <c r="AH191" s="34"/>
      <c r="AI191" s="34"/>
      <c r="AJ191" s="34">
        <v>0</v>
      </c>
      <c r="AK191" s="34"/>
      <c r="AL191" s="34"/>
      <c r="AM191" s="34"/>
      <c r="AN191" s="34"/>
      <c r="AO191" s="34">
        <v>2620452</v>
      </c>
      <c r="AP191" s="34"/>
      <c r="AQ191" s="34"/>
      <c r="AR191" s="34"/>
      <c r="AS191" s="34"/>
      <c r="AT191" s="34">
        <v>0</v>
      </c>
      <c r="AU191" s="34"/>
      <c r="AV191" s="34"/>
      <c r="AW191" s="34"/>
      <c r="AX191" s="34"/>
      <c r="AY191" s="34">
        <v>2620452</v>
      </c>
      <c r="AZ191" s="34"/>
      <c r="BA191" s="34"/>
      <c r="BB191" s="34"/>
      <c r="BC191" s="34"/>
      <c r="BD191" s="34">
        <v>0</v>
      </c>
      <c r="BE191" s="34"/>
      <c r="BF191" s="34"/>
      <c r="BG191" s="34"/>
      <c r="BH191" s="34"/>
      <c r="BI191" s="34">
        <v>2806504</v>
      </c>
      <c r="BJ191" s="34"/>
      <c r="BK191" s="34"/>
      <c r="BL191" s="34"/>
      <c r="BM191" s="34"/>
      <c r="BN191" s="34">
        <v>0</v>
      </c>
      <c r="BO191" s="34"/>
      <c r="BP191" s="34"/>
      <c r="BQ191" s="34"/>
      <c r="BR191" s="34"/>
    </row>
    <row r="192" spans="1:79" s="25" customFormat="1" ht="12.75" customHeight="1">
      <c r="A192" s="29" t="s">
        <v>223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1"/>
      <c r="U192" s="34">
        <v>101400</v>
      </c>
      <c r="V192" s="34"/>
      <c r="W192" s="34"/>
      <c r="X192" s="34"/>
      <c r="Y192" s="34"/>
      <c r="Z192" s="34">
        <v>0</v>
      </c>
      <c r="AA192" s="34"/>
      <c r="AB192" s="34"/>
      <c r="AC192" s="34"/>
      <c r="AD192" s="34"/>
      <c r="AE192" s="34">
        <v>132000</v>
      </c>
      <c r="AF192" s="34"/>
      <c r="AG192" s="34"/>
      <c r="AH192" s="34"/>
      <c r="AI192" s="34"/>
      <c r="AJ192" s="34">
        <v>0</v>
      </c>
      <c r="AK192" s="34"/>
      <c r="AL192" s="34"/>
      <c r="AM192" s="34"/>
      <c r="AN192" s="34"/>
      <c r="AO192" s="34">
        <v>123600</v>
      </c>
      <c r="AP192" s="34"/>
      <c r="AQ192" s="34"/>
      <c r="AR192" s="34"/>
      <c r="AS192" s="34"/>
      <c r="AT192" s="34">
        <v>0</v>
      </c>
      <c r="AU192" s="34"/>
      <c r="AV192" s="34"/>
      <c r="AW192" s="34"/>
      <c r="AX192" s="34"/>
      <c r="AY192" s="34">
        <v>123600</v>
      </c>
      <c r="AZ192" s="34"/>
      <c r="BA192" s="34"/>
      <c r="BB192" s="34"/>
      <c r="BC192" s="34"/>
      <c r="BD192" s="34">
        <v>0</v>
      </c>
      <c r="BE192" s="34"/>
      <c r="BF192" s="34"/>
      <c r="BG192" s="34"/>
      <c r="BH192" s="34"/>
      <c r="BI192" s="34">
        <v>132376</v>
      </c>
      <c r="BJ192" s="34"/>
      <c r="BK192" s="34"/>
      <c r="BL192" s="34"/>
      <c r="BM192" s="34"/>
      <c r="BN192" s="34">
        <v>0</v>
      </c>
      <c r="BO192" s="34"/>
      <c r="BP192" s="34"/>
      <c r="BQ192" s="34"/>
      <c r="BR192" s="34"/>
    </row>
    <row r="193" spans="1:70" s="25" customFormat="1" ht="12.75" customHeight="1">
      <c r="A193" s="29" t="s">
        <v>224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1"/>
      <c r="U193" s="34">
        <v>160116</v>
      </c>
      <c r="V193" s="34"/>
      <c r="W193" s="34"/>
      <c r="X193" s="34"/>
      <c r="Y193" s="34"/>
      <c r="Z193" s="34">
        <v>0</v>
      </c>
      <c r="AA193" s="34"/>
      <c r="AB193" s="34"/>
      <c r="AC193" s="34"/>
      <c r="AD193" s="34"/>
      <c r="AE193" s="34">
        <v>236760</v>
      </c>
      <c r="AF193" s="34"/>
      <c r="AG193" s="34"/>
      <c r="AH193" s="34"/>
      <c r="AI193" s="34"/>
      <c r="AJ193" s="34">
        <v>0</v>
      </c>
      <c r="AK193" s="34"/>
      <c r="AL193" s="34"/>
      <c r="AM193" s="34"/>
      <c r="AN193" s="34"/>
      <c r="AO193" s="34">
        <v>182400</v>
      </c>
      <c r="AP193" s="34"/>
      <c r="AQ193" s="34"/>
      <c r="AR193" s="34"/>
      <c r="AS193" s="34"/>
      <c r="AT193" s="34">
        <v>0</v>
      </c>
      <c r="AU193" s="34"/>
      <c r="AV193" s="34"/>
      <c r="AW193" s="34"/>
      <c r="AX193" s="34"/>
      <c r="AY193" s="34">
        <v>182400</v>
      </c>
      <c r="AZ193" s="34"/>
      <c r="BA193" s="34"/>
      <c r="BB193" s="34"/>
      <c r="BC193" s="34"/>
      <c r="BD193" s="34">
        <v>0</v>
      </c>
      <c r="BE193" s="34"/>
      <c r="BF193" s="34"/>
      <c r="BG193" s="34"/>
      <c r="BH193" s="34"/>
      <c r="BI193" s="34">
        <v>195350</v>
      </c>
      <c r="BJ193" s="34"/>
      <c r="BK193" s="34"/>
      <c r="BL193" s="34"/>
      <c r="BM193" s="34"/>
      <c r="BN193" s="34">
        <v>0</v>
      </c>
      <c r="BO193" s="34"/>
      <c r="BP193" s="34"/>
      <c r="BQ193" s="34"/>
      <c r="BR193" s="34"/>
    </row>
    <row r="194" spans="1:70" s="25" customFormat="1" ht="12.75" customHeight="1">
      <c r="A194" s="29" t="s">
        <v>225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1"/>
      <c r="U194" s="34">
        <v>350723</v>
      </c>
      <c r="V194" s="34"/>
      <c r="W194" s="34"/>
      <c r="X194" s="34"/>
      <c r="Y194" s="34"/>
      <c r="Z194" s="34">
        <v>0</v>
      </c>
      <c r="AA194" s="34"/>
      <c r="AB194" s="34"/>
      <c r="AC194" s="34"/>
      <c r="AD194" s="34"/>
      <c r="AE194" s="34">
        <v>271608</v>
      </c>
      <c r="AF194" s="34"/>
      <c r="AG194" s="34"/>
      <c r="AH194" s="34"/>
      <c r="AI194" s="34"/>
      <c r="AJ194" s="34">
        <v>0</v>
      </c>
      <c r="AK194" s="34"/>
      <c r="AL194" s="34"/>
      <c r="AM194" s="34"/>
      <c r="AN194" s="34"/>
      <c r="AO194" s="34">
        <v>0</v>
      </c>
      <c r="AP194" s="34"/>
      <c r="AQ194" s="34"/>
      <c r="AR194" s="34"/>
      <c r="AS194" s="34"/>
      <c r="AT194" s="34">
        <v>0</v>
      </c>
      <c r="AU194" s="34"/>
      <c r="AV194" s="34"/>
      <c r="AW194" s="34"/>
      <c r="AX194" s="34"/>
      <c r="AY194" s="34">
        <v>435975</v>
      </c>
      <c r="AZ194" s="34"/>
      <c r="BA194" s="34"/>
      <c r="BB194" s="34"/>
      <c r="BC194" s="34"/>
      <c r="BD194" s="34">
        <v>0</v>
      </c>
      <c r="BE194" s="34"/>
      <c r="BF194" s="34"/>
      <c r="BG194" s="34"/>
      <c r="BH194" s="34"/>
      <c r="BI194" s="34">
        <v>466929</v>
      </c>
      <c r="BJ194" s="34"/>
      <c r="BK194" s="34"/>
      <c r="BL194" s="34"/>
      <c r="BM194" s="34"/>
      <c r="BN194" s="34">
        <v>0</v>
      </c>
      <c r="BO194" s="34"/>
      <c r="BP194" s="34"/>
      <c r="BQ194" s="34"/>
      <c r="BR194" s="34"/>
    </row>
    <row r="195" spans="1:70" s="6" customFormat="1" ht="12.75" customHeight="1">
      <c r="A195" s="26" t="s">
        <v>226</v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8"/>
      <c r="U195" s="33">
        <v>474000</v>
      </c>
      <c r="V195" s="33"/>
      <c r="W195" s="33"/>
      <c r="X195" s="33"/>
      <c r="Y195" s="33"/>
      <c r="Z195" s="33">
        <v>0</v>
      </c>
      <c r="AA195" s="33"/>
      <c r="AB195" s="33"/>
      <c r="AC195" s="33"/>
      <c r="AD195" s="33"/>
      <c r="AE195" s="33">
        <v>592000</v>
      </c>
      <c r="AF195" s="33"/>
      <c r="AG195" s="33"/>
      <c r="AH195" s="33"/>
      <c r="AI195" s="33"/>
      <c r="AJ195" s="33">
        <v>0</v>
      </c>
      <c r="AK195" s="33"/>
      <c r="AL195" s="33"/>
      <c r="AM195" s="33"/>
      <c r="AN195" s="33"/>
      <c r="AO195" s="33">
        <v>0</v>
      </c>
      <c r="AP195" s="33"/>
      <c r="AQ195" s="33"/>
      <c r="AR195" s="33"/>
      <c r="AS195" s="33"/>
      <c r="AT195" s="33">
        <v>0</v>
      </c>
      <c r="AU195" s="33"/>
      <c r="AV195" s="33"/>
      <c r="AW195" s="33"/>
      <c r="AX195" s="33"/>
      <c r="AY195" s="33">
        <v>218370</v>
      </c>
      <c r="AZ195" s="33"/>
      <c r="BA195" s="33"/>
      <c r="BB195" s="33"/>
      <c r="BC195" s="33"/>
      <c r="BD195" s="33">
        <v>0</v>
      </c>
      <c r="BE195" s="33"/>
      <c r="BF195" s="33"/>
      <c r="BG195" s="33"/>
      <c r="BH195" s="33"/>
      <c r="BI195" s="33">
        <v>233875</v>
      </c>
      <c r="BJ195" s="33"/>
      <c r="BK195" s="33"/>
      <c r="BL195" s="33"/>
      <c r="BM195" s="33"/>
      <c r="BN195" s="33">
        <v>0</v>
      </c>
      <c r="BO195" s="33"/>
      <c r="BP195" s="33"/>
      <c r="BQ195" s="33"/>
      <c r="BR195" s="33"/>
    </row>
    <row r="196" spans="1:70" s="25" customFormat="1" ht="12.75" customHeight="1">
      <c r="A196" s="29" t="s">
        <v>227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1"/>
      <c r="U196" s="34">
        <v>171000</v>
      </c>
      <c r="V196" s="34"/>
      <c r="W196" s="34"/>
      <c r="X196" s="34"/>
      <c r="Y196" s="34"/>
      <c r="Z196" s="34">
        <v>0</v>
      </c>
      <c r="AA196" s="34"/>
      <c r="AB196" s="34"/>
      <c r="AC196" s="34"/>
      <c r="AD196" s="34"/>
      <c r="AE196" s="34">
        <v>226000</v>
      </c>
      <c r="AF196" s="34"/>
      <c r="AG196" s="34"/>
      <c r="AH196" s="34"/>
      <c r="AI196" s="34"/>
      <c r="AJ196" s="34">
        <v>0</v>
      </c>
      <c r="AK196" s="34"/>
      <c r="AL196" s="34"/>
      <c r="AM196" s="34"/>
      <c r="AN196" s="34"/>
      <c r="AO196" s="34">
        <v>0</v>
      </c>
      <c r="AP196" s="34"/>
      <c r="AQ196" s="34"/>
      <c r="AR196" s="34"/>
      <c r="AS196" s="34"/>
      <c r="AT196" s="34">
        <v>0</v>
      </c>
      <c r="AU196" s="34"/>
      <c r="AV196" s="34"/>
      <c r="AW196" s="34"/>
      <c r="AX196" s="34"/>
      <c r="AY196" s="34">
        <v>218370</v>
      </c>
      <c r="AZ196" s="34"/>
      <c r="BA196" s="34"/>
      <c r="BB196" s="34"/>
      <c r="BC196" s="34"/>
      <c r="BD196" s="34">
        <v>0</v>
      </c>
      <c r="BE196" s="34"/>
      <c r="BF196" s="34"/>
      <c r="BG196" s="34"/>
      <c r="BH196" s="34"/>
      <c r="BI196" s="34">
        <v>233875</v>
      </c>
      <c r="BJ196" s="34"/>
      <c r="BK196" s="34"/>
      <c r="BL196" s="34"/>
      <c r="BM196" s="34"/>
      <c r="BN196" s="34">
        <v>0</v>
      </c>
      <c r="BO196" s="34"/>
      <c r="BP196" s="34"/>
      <c r="BQ196" s="34"/>
      <c r="BR196" s="34"/>
    </row>
    <row r="197" spans="1:70" s="25" customFormat="1" ht="12.75" customHeight="1">
      <c r="A197" s="29" t="s">
        <v>228</v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1"/>
      <c r="U197" s="34">
        <v>303000</v>
      </c>
      <c r="V197" s="34"/>
      <c r="W197" s="34"/>
      <c r="X197" s="34"/>
      <c r="Y197" s="34"/>
      <c r="Z197" s="34">
        <v>0</v>
      </c>
      <c r="AA197" s="34"/>
      <c r="AB197" s="34"/>
      <c r="AC197" s="34"/>
      <c r="AD197" s="34"/>
      <c r="AE197" s="34">
        <v>366000</v>
      </c>
      <c r="AF197" s="34"/>
      <c r="AG197" s="34"/>
      <c r="AH197" s="34"/>
      <c r="AI197" s="34"/>
      <c r="AJ197" s="34">
        <v>0</v>
      </c>
      <c r="AK197" s="34"/>
      <c r="AL197" s="34"/>
      <c r="AM197" s="34"/>
      <c r="AN197" s="34"/>
      <c r="AO197" s="34">
        <v>0</v>
      </c>
      <c r="AP197" s="34"/>
      <c r="AQ197" s="34"/>
      <c r="AR197" s="34"/>
      <c r="AS197" s="34"/>
      <c r="AT197" s="34">
        <v>0</v>
      </c>
      <c r="AU197" s="34"/>
      <c r="AV197" s="34"/>
      <c r="AW197" s="34"/>
      <c r="AX197" s="34"/>
      <c r="AY197" s="34">
        <v>0</v>
      </c>
      <c r="AZ197" s="34"/>
      <c r="BA197" s="34"/>
      <c r="BB197" s="34"/>
      <c r="BC197" s="34"/>
      <c r="BD197" s="34">
        <v>0</v>
      </c>
      <c r="BE197" s="34"/>
      <c r="BF197" s="34"/>
      <c r="BG197" s="34"/>
      <c r="BH197" s="34"/>
      <c r="BI197" s="34">
        <v>0</v>
      </c>
      <c r="BJ197" s="34"/>
      <c r="BK197" s="34"/>
      <c r="BL197" s="34"/>
      <c r="BM197" s="34"/>
      <c r="BN197" s="34">
        <v>0</v>
      </c>
      <c r="BO197" s="34"/>
      <c r="BP197" s="34"/>
      <c r="BQ197" s="34"/>
      <c r="BR197" s="34"/>
    </row>
    <row r="198" spans="1:70" s="6" customFormat="1" ht="25.5" customHeight="1">
      <c r="A198" s="26" t="s">
        <v>229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8"/>
      <c r="U198" s="33">
        <v>967788</v>
      </c>
      <c r="V198" s="33"/>
      <c r="W198" s="33"/>
      <c r="X198" s="33"/>
      <c r="Y198" s="33"/>
      <c r="Z198" s="33">
        <v>0</v>
      </c>
      <c r="AA198" s="33"/>
      <c r="AB198" s="33"/>
      <c r="AC198" s="33"/>
      <c r="AD198" s="33"/>
      <c r="AE198" s="33">
        <v>288537</v>
      </c>
      <c r="AF198" s="33"/>
      <c r="AG198" s="33"/>
      <c r="AH198" s="33"/>
      <c r="AI198" s="33"/>
      <c r="AJ198" s="33">
        <v>0</v>
      </c>
      <c r="AK198" s="33"/>
      <c r="AL198" s="33"/>
      <c r="AM198" s="33"/>
      <c r="AN198" s="33"/>
      <c r="AO198" s="33">
        <v>714720</v>
      </c>
      <c r="AP198" s="33"/>
      <c r="AQ198" s="33"/>
      <c r="AR198" s="33"/>
      <c r="AS198" s="33"/>
      <c r="AT198" s="33">
        <v>0</v>
      </c>
      <c r="AU198" s="33"/>
      <c r="AV198" s="33"/>
      <c r="AW198" s="33"/>
      <c r="AX198" s="33"/>
      <c r="AY198" s="33">
        <v>771700</v>
      </c>
      <c r="AZ198" s="33"/>
      <c r="BA198" s="33"/>
      <c r="BB198" s="33"/>
      <c r="BC198" s="33"/>
      <c r="BD198" s="33">
        <v>0</v>
      </c>
      <c r="BE198" s="33"/>
      <c r="BF198" s="33"/>
      <c r="BG198" s="33"/>
      <c r="BH198" s="33"/>
      <c r="BI198" s="33">
        <v>826490</v>
      </c>
      <c r="BJ198" s="33"/>
      <c r="BK198" s="33"/>
      <c r="BL198" s="33"/>
      <c r="BM198" s="33"/>
      <c r="BN198" s="33">
        <v>0</v>
      </c>
      <c r="BO198" s="33"/>
      <c r="BP198" s="33"/>
      <c r="BQ198" s="33"/>
      <c r="BR198" s="33"/>
    </row>
    <row r="199" spans="1:70" s="25" customFormat="1" ht="12.75" customHeight="1">
      <c r="A199" s="29" t="s">
        <v>224</v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1"/>
      <c r="U199" s="34">
        <v>967788</v>
      </c>
      <c r="V199" s="34"/>
      <c r="W199" s="34"/>
      <c r="X199" s="34"/>
      <c r="Y199" s="34"/>
      <c r="Z199" s="34">
        <v>0</v>
      </c>
      <c r="AA199" s="34"/>
      <c r="AB199" s="34"/>
      <c r="AC199" s="34"/>
      <c r="AD199" s="34"/>
      <c r="AE199" s="34">
        <v>288537</v>
      </c>
      <c r="AF199" s="34"/>
      <c r="AG199" s="34"/>
      <c r="AH199" s="34"/>
      <c r="AI199" s="34"/>
      <c r="AJ199" s="34">
        <v>0</v>
      </c>
      <c r="AK199" s="34"/>
      <c r="AL199" s="34"/>
      <c r="AM199" s="34"/>
      <c r="AN199" s="34"/>
      <c r="AO199" s="34">
        <v>714720</v>
      </c>
      <c r="AP199" s="34"/>
      <c r="AQ199" s="34"/>
      <c r="AR199" s="34"/>
      <c r="AS199" s="34"/>
      <c r="AT199" s="34">
        <v>0</v>
      </c>
      <c r="AU199" s="34"/>
      <c r="AV199" s="34"/>
      <c r="AW199" s="34"/>
      <c r="AX199" s="34"/>
      <c r="AY199" s="34">
        <v>771700</v>
      </c>
      <c r="AZ199" s="34"/>
      <c r="BA199" s="34"/>
      <c r="BB199" s="34"/>
      <c r="BC199" s="34"/>
      <c r="BD199" s="34">
        <v>0</v>
      </c>
      <c r="BE199" s="34"/>
      <c r="BF199" s="34"/>
      <c r="BG199" s="34"/>
      <c r="BH199" s="34"/>
      <c r="BI199" s="34">
        <v>826490</v>
      </c>
      <c r="BJ199" s="34"/>
      <c r="BK199" s="34"/>
      <c r="BL199" s="34"/>
      <c r="BM199" s="34"/>
      <c r="BN199" s="34">
        <v>0</v>
      </c>
      <c r="BO199" s="34"/>
      <c r="BP199" s="34"/>
      <c r="BQ199" s="34"/>
      <c r="BR199" s="34"/>
    </row>
    <row r="200" spans="1:70" s="25" customFormat="1" ht="12.75" customHeight="1">
      <c r="A200" s="29" t="s">
        <v>230</v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1"/>
      <c r="U200" s="34">
        <v>168660</v>
      </c>
      <c r="V200" s="34"/>
      <c r="W200" s="34"/>
      <c r="X200" s="34"/>
      <c r="Y200" s="34"/>
      <c r="Z200" s="34">
        <v>0</v>
      </c>
      <c r="AA200" s="34"/>
      <c r="AB200" s="34"/>
      <c r="AC200" s="34"/>
      <c r="AD200" s="34"/>
      <c r="AE200" s="34">
        <v>220920</v>
      </c>
      <c r="AF200" s="34"/>
      <c r="AG200" s="34"/>
      <c r="AH200" s="34"/>
      <c r="AI200" s="34"/>
      <c r="AJ200" s="34">
        <v>0</v>
      </c>
      <c r="AK200" s="34"/>
      <c r="AL200" s="34"/>
      <c r="AM200" s="34"/>
      <c r="AN200" s="34"/>
      <c r="AO200" s="34">
        <v>683631</v>
      </c>
      <c r="AP200" s="34"/>
      <c r="AQ200" s="34"/>
      <c r="AR200" s="34"/>
      <c r="AS200" s="34"/>
      <c r="AT200" s="34">
        <v>0</v>
      </c>
      <c r="AU200" s="34"/>
      <c r="AV200" s="34"/>
      <c r="AW200" s="34"/>
      <c r="AX200" s="34"/>
      <c r="AY200" s="34">
        <v>283692</v>
      </c>
      <c r="AZ200" s="34"/>
      <c r="BA200" s="34"/>
      <c r="BB200" s="34"/>
      <c r="BC200" s="34"/>
      <c r="BD200" s="34">
        <v>0</v>
      </c>
      <c r="BE200" s="34"/>
      <c r="BF200" s="34"/>
      <c r="BG200" s="34"/>
      <c r="BH200" s="34"/>
      <c r="BI200" s="34">
        <v>303834</v>
      </c>
      <c r="BJ200" s="34"/>
      <c r="BK200" s="34"/>
      <c r="BL200" s="34"/>
      <c r="BM200" s="34"/>
      <c r="BN200" s="34">
        <v>0</v>
      </c>
      <c r="BO200" s="34"/>
      <c r="BP200" s="34"/>
      <c r="BQ200" s="34"/>
      <c r="BR200" s="34"/>
    </row>
    <row r="201" spans="1:70" s="6" customFormat="1" ht="12.75" customHeight="1">
      <c r="A201" s="26" t="s">
        <v>147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8"/>
      <c r="U201" s="33">
        <v>4274483</v>
      </c>
      <c r="V201" s="33"/>
      <c r="W201" s="33"/>
      <c r="X201" s="33"/>
      <c r="Y201" s="33"/>
      <c r="Z201" s="33">
        <v>0</v>
      </c>
      <c r="AA201" s="33"/>
      <c r="AB201" s="33"/>
      <c r="AC201" s="33"/>
      <c r="AD201" s="33"/>
      <c r="AE201" s="33">
        <v>4457905</v>
      </c>
      <c r="AF201" s="33"/>
      <c r="AG201" s="33"/>
      <c r="AH201" s="33"/>
      <c r="AI201" s="33"/>
      <c r="AJ201" s="33">
        <v>0</v>
      </c>
      <c r="AK201" s="33"/>
      <c r="AL201" s="33"/>
      <c r="AM201" s="33"/>
      <c r="AN201" s="33"/>
      <c r="AO201" s="33">
        <v>4324803</v>
      </c>
      <c r="AP201" s="33"/>
      <c r="AQ201" s="33"/>
      <c r="AR201" s="33"/>
      <c r="AS201" s="33"/>
      <c r="AT201" s="33">
        <v>0</v>
      </c>
      <c r="AU201" s="33"/>
      <c r="AV201" s="33"/>
      <c r="AW201" s="33"/>
      <c r="AX201" s="33"/>
      <c r="AY201" s="33">
        <v>4636189</v>
      </c>
      <c r="AZ201" s="33"/>
      <c r="BA201" s="33"/>
      <c r="BB201" s="33"/>
      <c r="BC201" s="33"/>
      <c r="BD201" s="33">
        <v>0</v>
      </c>
      <c r="BE201" s="33"/>
      <c r="BF201" s="33"/>
      <c r="BG201" s="33"/>
      <c r="BH201" s="33"/>
      <c r="BI201" s="33">
        <v>4965358</v>
      </c>
      <c r="BJ201" s="33"/>
      <c r="BK201" s="33"/>
      <c r="BL201" s="33"/>
      <c r="BM201" s="33"/>
      <c r="BN201" s="33">
        <v>0</v>
      </c>
      <c r="BO201" s="33"/>
      <c r="BP201" s="33"/>
      <c r="BQ201" s="33"/>
      <c r="BR201" s="33"/>
    </row>
    <row r="202" spans="1:70" s="25" customFormat="1" ht="38.25" customHeight="1">
      <c r="A202" s="29" t="s">
        <v>231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1"/>
      <c r="U202" s="34" t="s">
        <v>173</v>
      </c>
      <c r="V202" s="34"/>
      <c r="W202" s="34"/>
      <c r="X202" s="34"/>
      <c r="Y202" s="34"/>
      <c r="Z202" s="34"/>
      <c r="AA202" s="34"/>
      <c r="AB202" s="34"/>
      <c r="AC202" s="34"/>
      <c r="AD202" s="34"/>
      <c r="AE202" s="34" t="s">
        <v>173</v>
      </c>
      <c r="AF202" s="34"/>
      <c r="AG202" s="34"/>
      <c r="AH202" s="34"/>
      <c r="AI202" s="34"/>
      <c r="AJ202" s="34"/>
      <c r="AK202" s="34"/>
      <c r="AL202" s="34"/>
      <c r="AM202" s="34"/>
      <c r="AN202" s="34"/>
      <c r="AO202" s="34" t="s">
        <v>173</v>
      </c>
      <c r="AP202" s="34"/>
      <c r="AQ202" s="34"/>
      <c r="AR202" s="34"/>
      <c r="AS202" s="34"/>
      <c r="AT202" s="34"/>
      <c r="AU202" s="34"/>
      <c r="AV202" s="34"/>
      <c r="AW202" s="34"/>
      <c r="AX202" s="34"/>
      <c r="AY202" s="34" t="s">
        <v>173</v>
      </c>
      <c r="AZ202" s="34"/>
      <c r="BA202" s="34"/>
      <c r="BB202" s="34"/>
      <c r="BC202" s="34"/>
      <c r="BD202" s="34"/>
      <c r="BE202" s="34"/>
      <c r="BF202" s="34"/>
      <c r="BG202" s="34"/>
      <c r="BH202" s="34"/>
      <c r="BI202" s="34" t="s">
        <v>173</v>
      </c>
      <c r="BJ202" s="34"/>
      <c r="BK202" s="34"/>
      <c r="BL202" s="34"/>
      <c r="BM202" s="34"/>
      <c r="BN202" s="34"/>
      <c r="BO202" s="34"/>
      <c r="BP202" s="34"/>
      <c r="BQ202" s="34"/>
      <c r="BR202" s="34"/>
    </row>
    <row r="205" spans="1:70" ht="14.25" customHeight="1">
      <c r="A205" s="85" t="s">
        <v>125</v>
      </c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</row>
    <row r="206" spans="1:70" ht="15" customHeight="1">
      <c r="A206" s="98" t="s">
        <v>6</v>
      </c>
      <c r="B206" s="99"/>
      <c r="C206" s="99"/>
      <c r="D206" s="98" t="s">
        <v>10</v>
      </c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100"/>
      <c r="W206" s="37" t="s">
        <v>254</v>
      </c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 t="s">
        <v>258</v>
      </c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 t="s">
        <v>269</v>
      </c>
      <c r="AV206" s="37"/>
      <c r="AW206" s="37"/>
      <c r="AX206" s="37"/>
      <c r="AY206" s="37"/>
      <c r="AZ206" s="37"/>
      <c r="BA206" s="37" t="s">
        <v>276</v>
      </c>
      <c r="BB206" s="37"/>
      <c r="BC206" s="37"/>
      <c r="BD206" s="37"/>
      <c r="BE206" s="37"/>
      <c r="BF206" s="37"/>
      <c r="BG206" s="37" t="s">
        <v>285</v>
      </c>
      <c r="BH206" s="37"/>
      <c r="BI206" s="37"/>
      <c r="BJ206" s="37"/>
      <c r="BK206" s="37"/>
      <c r="BL206" s="37"/>
    </row>
    <row r="207" spans="1:70" ht="15" customHeight="1">
      <c r="A207" s="109"/>
      <c r="B207" s="110"/>
      <c r="C207" s="110"/>
      <c r="D207" s="109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1"/>
      <c r="W207" s="37" t="s">
        <v>4</v>
      </c>
      <c r="X207" s="37"/>
      <c r="Y207" s="37"/>
      <c r="Z207" s="37"/>
      <c r="AA207" s="37"/>
      <c r="AB207" s="37"/>
      <c r="AC207" s="37" t="s">
        <v>3</v>
      </c>
      <c r="AD207" s="37"/>
      <c r="AE207" s="37"/>
      <c r="AF207" s="37"/>
      <c r="AG207" s="37"/>
      <c r="AH207" s="37"/>
      <c r="AI207" s="37" t="s">
        <v>4</v>
      </c>
      <c r="AJ207" s="37"/>
      <c r="AK207" s="37"/>
      <c r="AL207" s="37"/>
      <c r="AM207" s="37"/>
      <c r="AN207" s="37"/>
      <c r="AO207" s="37" t="s">
        <v>3</v>
      </c>
      <c r="AP207" s="37"/>
      <c r="AQ207" s="37"/>
      <c r="AR207" s="37"/>
      <c r="AS207" s="37"/>
      <c r="AT207" s="37"/>
      <c r="AU207" s="54" t="s">
        <v>4</v>
      </c>
      <c r="AV207" s="54"/>
      <c r="AW207" s="54"/>
      <c r="AX207" s="54" t="s">
        <v>3</v>
      </c>
      <c r="AY207" s="54"/>
      <c r="AZ207" s="54"/>
      <c r="BA207" s="54" t="s">
        <v>4</v>
      </c>
      <c r="BB207" s="54"/>
      <c r="BC207" s="54"/>
      <c r="BD207" s="54" t="s">
        <v>3</v>
      </c>
      <c r="BE207" s="54"/>
      <c r="BF207" s="54"/>
      <c r="BG207" s="54" t="s">
        <v>4</v>
      </c>
      <c r="BH207" s="54"/>
      <c r="BI207" s="54"/>
      <c r="BJ207" s="54" t="s">
        <v>3</v>
      </c>
      <c r="BK207" s="54"/>
      <c r="BL207" s="54"/>
    </row>
    <row r="208" spans="1:70" ht="57" customHeight="1">
      <c r="A208" s="101"/>
      <c r="B208" s="102"/>
      <c r="C208" s="102"/>
      <c r="D208" s="101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3"/>
      <c r="W208" s="37" t="s">
        <v>12</v>
      </c>
      <c r="X208" s="37"/>
      <c r="Y208" s="37"/>
      <c r="Z208" s="37" t="s">
        <v>11</v>
      </c>
      <c r="AA208" s="37"/>
      <c r="AB208" s="37"/>
      <c r="AC208" s="37" t="s">
        <v>12</v>
      </c>
      <c r="AD208" s="37"/>
      <c r="AE208" s="37"/>
      <c r="AF208" s="37" t="s">
        <v>11</v>
      </c>
      <c r="AG208" s="37"/>
      <c r="AH208" s="37"/>
      <c r="AI208" s="37" t="s">
        <v>12</v>
      </c>
      <c r="AJ208" s="37"/>
      <c r="AK208" s="37"/>
      <c r="AL208" s="37" t="s">
        <v>11</v>
      </c>
      <c r="AM208" s="37"/>
      <c r="AN208" s="37"/>
      <c r="AO208" s="37" t="s">
        <v>12</v>
      </c>
      <c r="AP208" s="37"/>
      <c r="AQ208" s="37"/>
      <c r="AR208" s="37" t="s">
        <v>11</v>
      </c>
      <c r="AS208" s="37"/>
      <c r="AT208" s="37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</row>
    <row r="209" spans="1:79" ht="15" customHeight="1">
      <c r="A209" s="72">
        <v>1</v>
      </c>
      <c r="B209" s="73"/>
      <c r="C209" s="73"/>
      <c r="D209" s="72">
        <v>2</v>
      </c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4"/>
      <c r="W209" s="37">
        <v>3</v>
      </c>
      <c r="X209" s="37"/>
      <c r="Y209" s="37"/>
      <c r="Z209" s="37">
        <v>4</v>
      </c>
      <c r="AA209" s="37"/>
      <c r="AB209" s="37"/>
      <c r="AC209" s="37">
        <v>5</v>
      </c>
      <c r="AD209" s="37"/>
      <c r="AE209" s="37"/>
      <c r="AF209" s="37">
        <v>6</v>
      </c>
      <c r="AG209" s="37"/>
      <c r="AH209" s="37"/>
      <c r="AI209" s="37">
        <v>7</v>
      </c>
      <c r="AJ209" s="37"/>
      <c r="AK209" s="37"/>
      <c r="AL209" s="37">
        <v>8</v>
      </c>
      <c r="AM209" s="37"/>
      <c r="AN209" s="37"/>
      <c r="AO209" s="37">
        <v>9</v>
      </c>
      <c r="AP209" s="37"/>
      <c r="AQ209" s="37"/>
      <c r="AR209" s="37">
        <v>10</v>
      </c>
      <c r="AS209" s="37"/>
      <c r="AT209" s="37"/>
      <c r="AU209" s="37">
        <v>11</v>
      </c>
      <c r="AV209" s="37"/>
      <c r="AW209" s="37"/>
      <c r="AX209" s="37">
        <v>12</v>
      </c>
      <c r="AY209" s="37"/>
      <c r="AZ209" s="37"/>
      <c r="BA209" s="37">
        <v>13</v>
      </c>
      <c r="BB209" s="37"/>
      <c r="BC209" s="37"/>
      <c r="BD209" s="37">
        <v>14</v>
      </c>
      <c r="BE209" s="37"/>
      <c r="BF209" s="37"/>
      <c r="BG209" s="37">
        <v>15</v>
      </c>
      <c r="BH209" s="37"/>
      <c r="BI209" s="37"/>
      <c r="BJ209" s="37">
        <v>16</v>
      </c>
      <c r="BK209" s="37"/>
      <c r="BL209" s="37"/>
    </row>
    <row r="210" spans="1:79" s="1" customFormat="1" ht="12.75" hidden="1" customHeight="1">
      <c r="A210" s="68" t="s">
        <v>69</v>
      </c>
      <c r="B210" s="69"/>
      <c r="C210" s="69"/>
      <c r="D210" s="68" t="s">
        <v>57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70"/>
      <c r="W210" s="52" t="s">
        <v>72</v>
      </c>
      <c r="X210" s="52"/>
      <c r="Y210" s="52"/>
      <c r="Z210" s="52" t="s">
        <v>73</v>
      </c>
      <c r="AA210" s="52"/>
      <c r="AB210" s="52"/>
      <c r="AC210" s="53" t="s">
        <v>74</v>
      </c>
      <c r="AD210" s="53"/>
      <c r="AE210" s="53"/>
      <c r="AF210" s="53" t="s">
        <v>75</v>
      </c>
      <c r="AG210" s="53"/>
      <c r="AH210" s="53"/>
      <c r="AI210" s="52" t="s">
        <v>76</v>
      </c>
      <c r="AJ210" s="52"/>
      <c r="AK210" s="52"/>
      <c r="AL210" s="52" t="s">
        <v>77</v>
      </c>
      <c r="AM210" s="52"/>
      <c r="AN210" s="52"/>
      <c r="AO210" s="53" t="s">
        <v>104</v>
      </c>
      <c r="AP210" s="53"/>
      <c r="AQ210" s="53"/>
      <c r="AR210" s="53" t="s">
        <v>78</v>
      </c>
      <c r="AS210" s="53"/>
      <c r="AT210" s="53"/>
      <c r="AU210" s="52" t="s">
        <v>105</v>
      </c>
      <c r="AV210" s="52"/>
      <c r="AW210" s="52"/>
      <c r="AX210" s="53" t="s">
        <v>106</v>
      </c>
      <c r="AY210" s="53"/>
      <c r="AZ210" s="53"/>
      <c r="BA210" s="52" t="s">
        <v>107</v>
      </c>
      <c r="BB210" s="52"/>
      <c r="BC210" s="52"/>
      <c r="BD210" s="53" t="s">
        <v>108</v>
      </c>
      <c r="BE210" s="53"/>
      <c r="BF210" s="53"/>
      <c r="BG210" s="52" t="s">
        <v>109</v>
      </c>
      <c r="BH210" s="52"/>
      <c r="BI210" s="52"/>
      <c r="BJ210" s="53" t="s">
        <v>110</v>
      </c>
      <c r="BK210" s="53"/>
      <c r="BL210" s="53"/>
      <c r="CA210" s="1" t="s">
        <v>103</v>
      </c>
    </row>
    <row r="211" spans="1:79" s="25" customFormat="1" ht="12.75" customHeight="1">
      <c r="A211" s="42">
        <v>1</v>
      </c>
      <c r="B211" s="43"/>
      <c r="C211" s="43"/>
      <c r="D211" s="29" t="s">
        <v>232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1"/>
      <c r="W211" s="50">
        <v>26</v>
      </c>
      <c r="X211" s="50"/>
      <c r="Y211" s="50"/>
      <c r="Z211" s="50">
        <v>26</v>
      </c>
      <c r="AA211" s="50"/>
      <c r="AB211" s="50"/>
      <c r="AC211" s="50">
        <v>0</v>
      </c>
      <c r="AD211" s="50"/>
      <c r="AE211" s="50"/>
      <c r="AF211" s="50">
        <v>0</v>
      </c>
      <c r="AG211" s="50"/>
      <c r="AH211" s="50"/>
      <c r="AI211" s="50">
        <v>31</v>
      </c>
      <c r="AJ211" s="50"/>
      <c r="AK211" s="50"/>
      <c r="AL211" s="50">
        <v>25</v>
      </c>
      <c r="AM211" s="50"/>
      <c r="AN211" s="50"/>
      <c r="AO211" s="50">
        <v>0</v>
      </c>
      <c r="AP211" s="50"/>
      <c r="AQ211" s="50"/>
      <c r="AR211" s="50">
        <v>0</v>
      </c>
      <c r="AS211" s="50"/>
      <c r="AT211" s="50"/>
      <c r="AU211" s="50">
        <v>32</v>
      </c>
      <c r="AV211" s="50"/>
      <c r="AW211" s="50"/>
      <c r="AX211" s="50">
        <v>0</v>
      </c>
      <c r="AY211" s="50"/>
      <c r="AZ211" s="50"/>
      <c r="BA211" s="50">
        <v>32</v>
      </c>
      <c r="BB211" s="50"/>
      <c r="BC211" s="50"/>
      <c r="BD211" s="50">
        <v>0</v>
      </c>
      <c r="BE211" s="50"/>
      <c r="BF211" s="50"/>
      <c r="BG211" s="50">
        <v>32</v>
      </c>
      <c r="BH211" s="50"/>
      <c r="BI211" s="50"/>
      <c r="BJ211" s="50">
        <v>0</v>
      </c>
      <c r="BK211" s="50"/>
      <c r="BL211" s="50"/>
      <c r="CA211" s="25" t="s">
        <v>43</v>
      </c>
    </row>
    <row r="212" spans="1:79" s="25" customFormat="1" ht="12.75" customHeight="1">
      <c r="A212" s="42">
        <v>2</v>
      </c>
      <c r="B212" s="43"/>
      <c r="C212" s="43"/>
      <c r="D212" s="29" t="s">
        <v>233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1"/>
      <c r="W212" s="50">
        <v>4</v>
      </c>
      <c r="X212" s="50"/>
      <c r="Y212" s="50"/>
      <c r="Z212" s="50">
        <v>4</v>
      </c>
      <c r="AA212" s="50"/>
      <c r="AB212" s="50"/>
      <c r="AC212" s="50">
        <v>0</v>
      </c>
      <c r="AD212" s="50"/>
      <c r="AE212" s="50"/>
      <c r="AF212" s="50">
        <v>0</v>
      </c>
      <c r="AG212" s="50"/>
      <c r="AH212" s="50"/>
      <c r="AI212" s="50">
        <v>4</v>
      </c>
      <c r="AJ212" s="50"/>
      <c r="AK212" s="50"/>
      <c r="AL212" s="50">
        <v>4</v>
      </c>
      <c r="AM212" s="50"/>
      <c r="AN212" s="50"/>
      <c r="AO212" s="50">
        <v>0</v>
      </c>
      <c r="AP212" s="50"/>
      <c r="AQ212" s="50"/>
      <c r="AR212" s="50">
        <v>0</v>
      </c>
      <c r="AS212" s="50"/>
      <c r="AT212" s="50"/>
      <c r="AU212" s="50">
        <v>3</v>
      </c>
      <c r="AV212" s="50"/>
      <c r="AW212" s="50"/>
      <c r="AX212" s="50">
        <v>0</v>
      </c>
      <c r="AY212" s="50"/>
      <c r="AZ212" s="50"/>
      <c r="BA212" s="50">
        <v>3</v>
      </c>
      <c r="BB212" s="50"/>
      <c r="BC212" s="50"/>
      <c r="BD212" s="50">
        <v>0</v>
      </c>
      <c r="BE212" s="50"/>
      <c r="BF212" s="50"/>
      <c r="BG212" s="50">
        <v>3</v>
      </c>
      <c r="BH212" s="50"/>
      <c r="BI212" s="50"/>
      <c r="BJ212" s="50">
        <v>0</v>
      </c>
      <c r="BK212" s="50"/>
      <c r="BL212" s="50"/>
    </row>
    <row r="213" spans="1:79" s="25" customFormat="1" ht="12.75" customHeight="1">
      <c r="A213" s="42">
        <v>3</v>
      </c>
      <c r="B213" s="43"/>
      <c r="C213" s="43"/>
      <c r="D213" s="29" t="s">
        <v>234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1"/>
      <c r="W213" s="50">
        <v>8</v>
      </c>
      <c r="X213" s="50"/>
      <c r="Y213" s="50"/>
      <c r="Z213" s="50">
        <v>6</v>
      </c>
      <c r="AA213" s="50"/>
      <c r="AB213" s="50"/>
      <c r="AC213" s="50">
        <v>0</v>
      </c>
      <c r="AD213" s="50"/>
      <c r="AE213" s="50"/>
      <c r="AF213" s="50">
        <v>0</v>
      </c>
      <c r="AG213" s="50"/>
      <c r="AH213" s="50"/>
      <c r="AI213" s="50">
        <v>7.5</v>
      </c>
      <c r="AJ213" s="50"/>
      <c r="AK213" s="50"/>
      <c r="AL213" s="50">
        <v>6.5</v>
      </c>
      <c r="AM213" s="50"/>
      <c r="AN213" s="50"/>
      <c r="AO213" s="50">
        <v>0</v>
      </c>
      <c r="AP213" s="50"/>
      <c r="AQ213" s="50"/>
      <c r="AR213" s="50">
        <v>0</v>
      </c>
      <c r="AS213" s="50"/>
      <c r="AT213" s="50"/>
      <c r="AU213" s="50">
        <v>6</v>
      </c>
      <c r="AV213" s="50"/>
      <c r="AW213" s="50"/>
      <c r="AX213" s="50">
        <v>0</v>
      </c>
      <c r="AY213" s="50"/>
      <c r="AZ213" s="50"/>
      <c r="BA213" s="50">
        <v>6</v>
      </c>
      <c r="BB213" s="50"/>
      <c r="BC213" s="50"/>
      <c r="BD213" s="50">
        <v>0</v>
      </c>
      <c r="BE213" s="50"/>
      <c r="BF213" s="50"/>
      <c r="BG213" s="50">
        <v>6</v>
      </c>
      <c r="BH213" s="50"/>
      <c r="BI213" s="50"/>
      <c r="BJ213" s="50">
        <v>0</v>
      </c>
      <c r="BK213" s="50"/>
      <c r="BL213" s="50"/>
    </row>
    <row r="214" spans="1:79" s="6" customFormat="1" ht="12.75" customHeight="1">
      <c r="A214" s="38">
        <v>4</v>
      </c>
      <c r="B214" s="39"/>
      <c r="C214" s="39"/>
      <c r="D214" s="26" t="s">
        <v>235</v>
      </c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8"/>
      <c r="W214" s="51">
        <v>38</v>
      </c>
      <c r="X214" s="51"/>
      <c r="Y214" s="51"/>
      <c r="Z214" s="51">
        <v>36</v>
      </c>
      <c r="AA214" s="51"/>
      <c r="AB214" s="51"/>
      <c r="AC214" s="51">
        <v>0</v>
      </c>
      <c r="AD214" s="51"/>
      <c r="AE214" s="51"/>
      <c r="AF214" s="51">
        <v>0</v>
      </c>
      <c r="AG214" s="51"/>
      <c r="AH214" s="51"/>
      <c r="AI214" s="51">
        <v>42.5</v>
      </c>
      <c r="AJ214" s="51"/>
      <c r="AK214" s="51"/>
      <c r="AL214" s="51">
        <v>35.5</v>
      </c>
      <c r="AM214" s="51"/>
      <c r="AN214" s="51"/>
      <c r="AO214" s="51">
        <v>0</v>
      </c>
      <c r="AP214" s="51"/>
      <c r="AQ214" s="51"/>
      <c r="AR214" s="51">
        <v>0</v>
      </c>
      <c r="AS214" s="51"/>
      <c r="AT214" s="51"/>
      <c r="AU214" s="51">
        <v>41</v>
      </c>
      <c r="AV214" s="51"/>
      <c r="AW214" s="51"/>
      <c r="AX214" s="51">
        <v>0</v>
      </c>
      <c r="AY214" s="51"/>
      <c r="AZ214" s="51"/>
      <c r="BA214" s="51">
        <v>41</v>
      </c>
      <c r="BB214" s="51"/>
      <c r="BC214" s="51"/>
      <c r="BD214" s="51">
        <v>0</v>
      </c>
      <c r="BE214" s="51"/>
      <c r="BF214" s="51"/>
      <c r="BG214" s="51">
        <v>41</v>
      </c>
      <c r="BH214" s="51"/>
      <c r="BI214" s="51"/>
      <c r="BJ214" s="51">
        <v>0</v>
      </c>
      <c r="BK214" s="51"/>
      <c r="BL214" s="51"/>
    </row>
    <row r="215" spans="1:79" s="25" customFormat="1" ht="25.5" customHeight="1">
      <c r="A215" s="42">
        <v>5</v>
      </c>
      <c r="B215" s="43"/>
      <c r="C215" s="43"/>
      <c r="D215" s="29" t="s">
        <v>236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1"/>
      <c r="W215" s="50" t="s">
        <v>173</v>
      </c>
      <c r="X215" s="50"/>
      <c r="Y215" s="50"/>
      <c r="Z215" s="50" t="s">
        <v>173</v>
      </c>
      <c r="AA215" s="50"/>
      <c r="AB215" s="50"/>
      <c r="AC215" s="50"/>
      <c r="AD215" s="50"/>
      <c r="AE215" s="50"/>
      <c r="AF215" s="50"/>
      <c r="AG215" s="50"/>
      <c r="AH215" s="50"/>
      <c r="AI215" s="50" t="s">
        <v>173</v>
      </c>
      <c r="AJ215" s="50"/>
      <c r="AK215" s="50"/>
      <c r="AL215" s="50" t="s">
        <v>173</v>
      </c>
      <c r="AM215" s="50"/>
      <c r="AN215" s="50"/>
      <c r="AO215" s="50"/>
      <c r="AP215" s="50"/>
      <c r="AQ215" s="50"/>
      <c r="AR215" s="50"/>
      <c r="AS215" s="50"/>
      <c r="AT215" s="50"/>
      <c r="AU215" s="50" t="s">
        <v>173</v>
      </c>
      <c r="AV215" s="50"/>
      <c r="AW215" s="50"/>
      <c r="AX215" s="50"/>
      <c r="AY215" s="50"/>
      <c r="AZ215" s="50"/>
      <c r="BA215" s="50" t="s">
        <v>173</v>
      </c>
      <c r="BB215" s="50"/>
      <c r="BC215" s="50"/>
      <c r="BD215" s="50"/>
      <c r="BE215" s="50"/>
      <c r="BF215" s="50"/>
      <c r="BG215" s="50" t="s">
        <v>173</v>
      </c>
      <c r="BH215" s="50"/>
      <c r="BI215" s="50"/>
      <c r="BJ215" s="50"/>
      <c r="BK215" s="50"/>
      <c r="BL215" s="50"/>
    </row>
    <row r="218" spans="1:79" ht="14.25" customHeight="1">
      <c r="A218" s="85" t="s">
        <v>153</v>
      </c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</row>
    <row r="219" spans="1:79" ht="14.25" customHeight="1">
      <c r="A219" s="85" t="s">
        <v>270</v>
      </c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</row>
    <row r="220" spans="1:79" ht="15" customHeight="1">
      <c r="A220" s="87" t="s">
        <v>253</v>
      </c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</row>
    <row r="221" spans="1:79" ht="15" customHeight="1">
      <c r="A221" s="37" t="s">
        <v>6</v>
      </c>
      <c r="B221" s="37"/>
      <c r="C221" s="37"/>
      <c r="D221" s="37"/>
      <c r="E221" s="37"/>
      <c r="F221" s="37"/>
      <c r="G221" s="37" t="s">
        <v>126</v>
      </c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 t="s">
        <v>13</v>
      </c>
      <c r="U221" s="37"/>
      <c r="V221" s="37"/>
      <c r="W221" s="37"/>
      <c r="X221" s="37"/>
      <c r="Y221" s="37"/>
      <c r="Z221" s="37"/>
      <c r="AA221" s="72" t="s">
        <v>254</v>
      </c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8"/>
      <c r="AP221" s="72" t="s">
        <v>257</v>
      </c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4"/>
      <c r="BE221" s="72" t="s">
        <v>264</v>
      </c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4"/>
    </row>
    <row r="222" spans="1:79" ht="32.1" customHeight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 t="s">
        <v>4</v>
      </c>
      <c r="AB222" s="37"/>
      <c r="AC222" s="37"/>
      <c r="AD222" s="37"/>
      <c r="AE222" s="37"/>
      <c r="AF222" s="37" t="s">
        <v>3</v>
      </c>
      <c r="AG222" s="37"/>
      <c r="AH222" s="37"/>
      <c r="AI222" s="37"/>
      <c r="AJ222" s="37"/>
      <c r="AK222" s="37" t="s">
        <v>89</v>
      </c>
      <c r="AL222" s="37"/>
      <c r="AM222" s="37"/>
      <c r="AN222" s="37"/>
      <c r="AO222" s="37"/>
      <c r="AP222" s="37" t="s">
        <v>4</v>
      </c>
      <c r="AQ222" s="37"/>
      <c r="AR222" s="37"/>
      <c r="AS222" s="37"/>
      <c r="AT222" s="37"/>
      <c r="AU222" s="37" t="s">
        <v>3</v>
      </c>
      <c r="AV222" s="37"/>
      <c r="AW222" s="37"/>
      <c r="AX222" s="37"/>
      <c r="AY222" s="37"/>
      <c r="AZ222" s="37" t="s">
        <v>96</v>
      </c>
      <c r="BA222" s="37"/>
      <c r="BB222" s="37"/>
      <c r="BC222" s="37"/>
      <c r="BD222" s="37"/>
      <c r="BE222" s="37" t="s">
        <v>4</v>
      </c>
      <c r="BF222" s="37"/>
      <c r="BG222" s="37"/>
      <c r="BH222" s="37"/>
      <c r="BI222" s="37"/>
      <c r="BJ222" s="37" t="s">
        <v>3</v>
      </c>
      <c r="BK222" s="37"/>
      <c r="BL222" s="37"/>
      <c r="BM222" s="37"/>
      <c r="BN222" s="37"/>
      <c r="BO222" s="37" t="s">
        <v>127</v>
      </c>
      <c r="BP222" s="37"/>
      <c r="BQ222" s="37"/>
      <c r="BR222" s="37"/>
      <c r="BS222" s="37"/>
    </row>
    <row r="223" spans="1:79" ht="15" customHeight="1">
      <c r="A223" s="37">
        <v>1</v>
      </c>
      <c r="B223" s="37"/>
      <c r="C223" s="37"/>
      <c r="D223" s="37"/>
      <c r="E223" s="37"/>
      <c r="F223" s="37"/>
      <c r="G223" s="37">
        <v>2</v>
      </c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>
        <v>3</v>
      </c>
      <c r="U223" s="37"/>
      <c r="V223" s="37"/>
      <c r="W223" s="37"/>
      <c r="X223" s="37"/>
      <c r="Y223" s="37"/>
      <c r="Z223" s="37"/>
      <c r="AA223" s="37">
        <v>4</v>
      </c>
      <c r="AB223" s="37"/>
      <c r="AC223" s="37"/>
      <c r="AD223" s="37"/>
      <c r="AE223" s="37"/>
      <c r="AF223" s="37">
        <v>5</v>
      </c>
      <c r="AG223" s="37"/>
      <c r="AH223" s="37"/>
      <c r="AI223" s="37"/>
      <c r="AJ223" s="37"/>
      <c r="AK223" s="37">
        <v>6</v>
      </c>
      <c r="AL223" s="37"/>
      <c r="AM223" s="37"/>
      <c r="AN223" s="37"/>
      <c r="AO223" s="37"/>
      <c r="AP223" s="37">
        <v>7</v>
      </c>
      <c r="AQ223" s="37"/>
      <c r="AR223" s="37"/>
      <c r="AS223" s="37"/>
      <c r="AT223" s="37"/>
      <c r="AU223" s="37">
        <v>8</v>
      </c>
      <c r="AV223" s="37"/>
      <c r="AW223" s="37"/>
      <c r="AX223" s="37"/>
      <c r="AY223" s="37"/>
      <c r="AZ223" s="37">
        <v>9</v>
      </c>
      <c r="BA223" s="37"/>
      <c r="BB223" s="37"/>
      <c r="BC223" s="37"/>
      <c r="BD223" s="37"/>
      <c r="BE223" s="37">
        <v>10</v>
      </c>
      <c r="BF223" s="37"/>
      <c r="BG223" s="37"/>
      <c r="BH223" s="37"/>
      <c r="BI223" s="37"/>
      <c r="BJ223" s="37">
        <v>11</v>
      </c>
      <c r="BK223" s="37"/>
      <c r="BL223" s="37"/>
      <c r="BM223" s="37"/>
      <c r="BN223" s="37"/>
      <c r="BO223" s="37">
        <v>12</v>
      </c>
      <c r="BP223" s="37"/>
      <c r="BQ223" s="37"/>
      <c r="BR223" s="37"/>
      <c r="BS223" s="37"/>
    </row>
    <row r="224" spans="1:79" s="1" customFormat="1" ht="15" hidden="1" customHeight="1">
      <c r="A224" s="52" t="s">
        <v>69</v>
      </c>
      <c r="B224" s="52"/>
      <c r="C224" s="52"/>
      <c r="D224" s="52"/>
      <c r="E224" s="52"/>
      <c r="F224" s="52"/>
      <c r="G224" s="86" t="s">
        <v>57</v>
      </c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 t="s">
        <v>79</v>
      </c>
      <c r="U224" s="86"/>
      <c r="V224" s="86"/>
      <c r="W224" s="86"/>
      <c r="X224" s="86"/>
      <c r="Y224" s="86"/>
      <c r="Z224" s="86"/>
      <c r="AA224" s="53" t="s">
        <v>65</v>
      </c>
      <c r="AB224" s="53"/>
      <c r="AC224" s="53"/>
      <c r="AD224" s="53"/>
      <c r="AE224" s="53"/>
      <c r="AF224" s="53" t="s">
        <v>66</v>
      </c>
      <c r="AG224" s="53"/>
      <c r="AH224" s="53"/>
      <c r="AI224" s="53"/>
      <c r="AJ224" s="53"/>
      <c r="AK224" s="71" t="s">
        <v>122</v>
      </c>
      <c r="AL224" s="71"/>
      <c r="AM224" s="71"/>
      <c r="AN224" s="71"/>
      <c r="AO224" s="71"/>
      <c r="AP224" s="53" t="s">
        <v>67</v>
      </c>
      <c r="AQ224" s="53"/>
      <c r="AR224" s="53"/>
      <c r="AS224" s="53"/>
      <c r="AT224" s="53"/>
      <c r="AU224" s="53" t="s">
        <v>68</v>
      </c>
      <c r="AV224" s="53"/>
      <c r="AW224" s="53"/>
      <c r="AX224" s="53"/>
      <c r="AY224" s="53"/>
      <c r="AZ224" s="71" t="s">
        <v>122</v>
      </c>
      <c r="BA224" s="71"/>
      <c r="BB224" s="71"/>
      <c r="BC224" s="71"/>
      <c r="BD224" s="71"/>
      <c r="BE224" s="53" t="s">
        <v>58</v>
      </c>
      <c r="BF224" s="53"/>
      <c r="BG224" s="53"/>
      <c r="BH224" s="53"/>
      <c r="BI224" s="53"/>
      <c r="BJ224" s="53" t="s">
        <v>59</v>
      </c>
      <c r="BK224" s="53"/>
      <c r="BL224" s="53"/>
      <c r="BM224" s="53"/>
      <c r="BN224" s="53"/>
      <c r="BO224" s="71" t="s">
        <v>122</v>
      </c>
      <c r="BP224" s="71"/>
      <c r="BQ224" s="71"/>
      <c r="BR224" s="71"/>
      <c r="BS224" s="71"/>
      <c r="CA224" s="1" t="s">
        <v>44</v>
      </c>
    </row>
    <row r="225" spans="1:79" s="25" customFormat="1" ht="45" customHeight="1">
      <c r="A225" s="35">
        <v>1</v>
      </c>
      <c r="B225" s="35"/>
      <c r="C225" s="35"/>
      <c r="D225" s="35"/>
      <c r="E225" s="35"/>
      <c r="F225" s="35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104" t="s">
        <v>237</v>
      </c>
      <c r="U225" s="105"/>
      <c r="V225" s="105"/>
      <c r="W225" s="105"/>
      <c r="X225" s="105"/>
      <c r="Y225" s="105"/>
      <c r="Z225" s="106"/>
      <c r="AA225" s="34">
        <v>0</v>
      </c>
      <c r="AB225" s="34"/>
      <c r="AC225" s="34"/>
      <c r="AD225" s="34"/>
      <c r="AE225" s="34"/>
      <c r="AF225" s="34">
        <v>0</v>
      </c>
      <c r="AG225" s="34"/>
      <c r="AH225" s="34"/>
      <c r="AI225" s="34"/>
      <c r="AJ225" s="34"/>
      <c r="AK225" s="34">
        <f>IF(ISNUMBER(AA225),AA225,0)+IF(ISNUMBER(AF225),AF225,0)</f>
        <v>0</v>
      </c>
      <c r="AL225" s="34"/>
      <c r="AM225" s="34"/>
      <c r="AN225" s="34"/>
      <c r="AO225" s="34"/>
      <c r="AP225" s="34">
        <v>0</v>
      </c>
      <c r="AQ225" s="34"/>
      <c r="AR225" s="34"/>
      <c r="AS225" s="34"/>
      <c r="AT225" s="34"/>
      <c r="AU225" s="34">
        <v>99000</v>
      </c>
      <c r="AV225" s="34"/>
      <c r="AW225" s="34"/>
      <c r="AX225" s="34"/>
      <c r="AY225" s="34"/>
      <c r="AZ225" s="34">
        <f>IF(ISNUMBER(AP225),AP225,0)+IF(ISNUMBER(AU225),AU225,0)</f>
        <v>99000</v>
      </c>
      <c r="BA225" s="34"/>
      <c r="BB225" s="34"/>
      <c r="BC225" s="34"/>
      <c r="BD225" s="34"/>
      <c r="BE225" s="34">
        <v>0</v>
      </c>
      <c r="BF225" s="34"/>
      <c r="BG225" s="34"/>
      <c r="BH225" s="34"/>
      <c r="BI225" s="34"/>
      <c r="BJ225" s="34">
        <v>0</v>
      </c>
      <c r="BK225" s="34"/>
      <c r="BL225" s="34"/>
      <c r="BM225" s="34"/>
      <c r="BN225" s="34"/>
      <c r="BO225" s="34">
        <f>IF(ISNUMBER(BE225),BE225,0)+IF(ISNUMBER(BJ225),BJ225,0)</f>
        <v>0</v>
      </c>
      <c r="BP225" s="34"/>
      <c r="BQ225" s="34"/>
      <c r="BR225" s="34"/>
      <c r="BS225" s="34"/>
      <c r="CA225" s="25" t="s">
        <v>45</v>
      </c>
    </row>
    <row r="226" spans="1:79" s="6" customFormat="1" ht="12.75" customHeight="1">
      <c r="A226" s="32"/>
      <c r="B226" s="32"/>
      <c r="C226" s="32"/>
      <c r="D226" s="32"/>
      <c r="E226" s="32"/>
      <c r="F226" s="32"/>
      <c r="G226" s="46" t="s">
        <v>147</v>
      </c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7"/>
      <c r="U226" s="48"/>
      <c r="V226" s="48"/>
      <c r="W226" s="48"/>
      <c r="X226" s="48"/>
      <c r="Y226" s="48"/>
      <c r="Z226" s="49"/>
      <c r="AA226" s="33">
        <v>0</v>
      </c>
      <c r="AB226" s="33"/>
      <c r="AC226" s="33"/>
      <c r="AD226" s="33"/>
      <c r="AE226" s="33"/>
      <c r="AF226" s="33">
        <v>0</v>
      </c>
      <c r="AG226" s="33"/>
      <c r="AH226" s="33"/>
      <c r="AI226" s="33"/>
      <c r="AJ226" s="33"/>
      <c r="AK226" s="33">
        <f>IF(ISNUMBER(AA226),AA226,0)+IF(ISNUMBER(AF226),AF226,0)</f>
        <v>0</v>
      </c>
      <c r="AL226" s="33"/>
      <c r="AM226" s="33"/>
      <c r="AN226" s="33"/>
      <c r="AO226" s="33"/>
      <c r="AP226" s="33">
        <v>0</v>
      </c>
      <c r="AQ226" s="33"/>
      <c r="AR226" s="33"/>
      <c r="AS226" s="33"/>
      <c r="AT226" s="33"/>
      <c r="AU226" s="33">
        <v>99000</v>
      </c>
      <c r="AV226" s="33"/>
      <c r="AW226" s="33"/>
      <c r="AX226" s="33"/>
      <c r="AY226" s="33"/>
      <c r="AZ226" s="33">
        <f>IF(ISNUMBER(AP226),AP226,0)+IF(ISNUMBER(AU226),AU226,0)</f>
        <v>99000</v>
      </c>
      <c r="BA226" s="33"/>
      <c r="BB226" s="33"/>
      <c r="BC226" s="33"/>
      <c r="BD226" s="33"/>
      <c r="BE226" s="33">
        <v>0</v>
      </c>
      <c r="BF226" s="33"/>
      <c r="BG226" s="33"/>
      <c r="BH226" s="33"/>
      <c r="BI226" s="33"/>
      <c r="BJ226" s="33">
        <v>0</v>
      </c>
      <c r="BK226" s="33"/>
      <c r="BL226" s="33"/>
      <c r="BM226" s="33"/>
      <c r="BN226" s="33"/>
      <c r="BO226" s="33">
        <f>IF(ISNUMBER(BE226),BE226,0)+IF(ISNUMBER(BJ226),BJ226,0)</f>
        <v>0</v>
      </c>
      <c r="BP226" s="33"/>
      <c r="BQ226" s="33"/>
      <c r="BR226" s="33"/>
      <c r="BS226" s="33"/>
    </row>
    <row r="228" spans="1:79" ht="13.5" customHeight="1">
      <c r="A228" s="85" t="s">
        <v>286</v>
      </c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</row>
    <row r="229" spans="1:79" ht="15" customHeight="1">
      <c r="A229" s="96" t="s">
        <v>253</v>
      </c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  <c r="AC229" s="96"/>
      <c r="AD229" s="96"/>
      <c r="AE229" s="96"/>
      <c r="AF229" s="96"/>
      <c r="AG229" s="96"/>
      <c r="AH229" s="96"/>
      <c r="AI229" s="96"/>
      <c r="AJ229" s="96"/>
      <c r="AK229" s="96"/>
      <c r="AL229" s="96"/>
      <c r="AM229" s="96"/>
      <c r="AN229" s="96"/>
      <c r="AO229" s="96"/>
      <c r="AP229" s="96"/>
      <c r="AQ229" s="96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96"/>
      <c r="BD229" s="96"/>
    </row>
    <row r="230" spans="1:79" ht="15" customHeight="1">
      <c r="A230" s="37" t="s">
        <v>6</v>
      </c>
      <c r="B230" s="37"/>
      <c r="C230" s="37"/>
      <c r="D230" s="37"/>
      <c r="E230" s="37"/>
      <c r="F230" s="37"/>
      <c r="G230" s="37" t="s">
        <v>126</v>
      </c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 t="s">
        <v>13</v>
      </c>
      <c r="U230" s="37"/>
      <c r="V230" s="37"/>
      <c r="W230" s="37"/>
      <c r="X230" s="37"/>
      <c r="Y230" s="37"/>
      <c r="Z230" s="37"/>
      <c r="AA230" s="72" t="s">
        <v>275</v>
      </c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8"/>
      <c r="AP230" s="72" t="s">
        <v>280</v>
      </c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4"/>
    </row>
    <row r="231" spans="1:79" ht="32.1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 t="s">
        <v>4</v>
      </c>
      <c r="AB231" s="37"/>
      <c r="AC231" s="37"/>
      <c r="AD231" s="37"/>
      <c r="AE231" s="37"/>
      <c r="AF231" s="37" t="s">
        <v>3</v>
      </c>
      <c r="AG231" s="37"/>
      <c r="AH231" s="37"/>
      <c r="AI231" s="37"/>
      <c r="AJ231" s="37"/>
      <c r="AK231" s="37" t="s">
        <v>89</v>
      </c>
      <c r="AL231" s="37"/>
      <c r="AM231" s="37"/>
      <c r="AN231" s="37"/>
      <c r="AO231" s="37"/>
      <c r="AP231" s="37" t="s">
        <v>4</v>
      </c>
      <c r="AQ231" s="37"/>
      <c r="AR231" s="37"/>
      <c r="AS231" s="37"/>
      <c r="AT231" s="37"/>
      <c r="AU231" s="37" t="s">
        <v>3</v>
      </c>
      <c r="AV231" s="37"/>
      <c r="AW231" s="37"/>
      <c r="AX231" s="37"/>
      <c r="AY231" s="37"/>
      <c r="AZ231" s="37" t="s">
        <v>96</v>
      </c>
      <c r="BA231" s="37"/>
      <c r="BB231" s="37"/>
      <c r="BC231" s="37"/>
      <c r="BD231" s="37"/>
    </row>
    <row r="232" spans="1:79" ht="15" customHeight="1">
      <c r="A232" s="37">
        <v>1</v>
      </c>
      <c r="B232" s="37"/>
      <c r="C232" s="37"/>
      <c r="D232" s="37"/>
      <c r="E232" s="37"/>
      <c r="F232" s="37"/>
      <c r="G232" s="37">
        <v>2</v>
      </c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>
        <v>3</v>
      </c>
      <c r="U232" s="37"/>
      <c r="V232" s="37"/>
      <c r="W232" s="37"/>
      <c r="X232" s="37"/>
      <c r="Y232" s="37"/>
      <c r="Z232" s="37"/>
      <c r="AA232" s="37">
        <v>4</v>
      </c>
      <c r="AB232" s="37"/>
      <c r="AC232" s="37"/>
      <c r="AD232" s="37"/>
      <c r="AE232" s="37"/>
      <c r="AF232" s="37">
        <v>5</v>
      </c>
      <c r="AG232" s="37"/>
      <c r="AH232" s="37"/>
      <c r="AI232" s="37"/>
      <c r="AJ232" s="37"/>
      <c r="AK232" s="37">
        <v>6</v>
      </c>
      <c r="AL232" s="37"/>
      <c r="AM232" s="37"/>
      <c r="AN232" s="37"/>
      <c r="AO232" s="37"/>
      <c r="AP232" s="37">
        <v>7</v>
      </c>
      <c r="AQ232" s="37"/>
      <c r="AR232" s="37"/>
      <c r="AS232" s="37"/>
      <c r="AT232" s="37"/>
      <c r="AU232" s="37">
        <v>8</v>
      </c>
      <c r="AV232" s="37"/>
      <c r="AW232" s="37"/>
      <c r="AX232" s="37"/>
      <c r="AY232" s="37"/>
      <c r="AZ232" s="37">
        <v>9</v>
      </c>
      <c r="BA232" s="37"/>
      <c r="BB232" s="37"/>
      <c r="BC232" s="37"/>
      <c r="BD232" s="37"/>
    </row>
    <row r="233" spans="1:79" s="1" customFormat="1" ht="12" hidden="1" customHeight="1">
      <c r="A233" s="52" t="s">
        <v>69</v>
      </c>
      <c r="B233" s="52"/>
      <c r="C233" s="52"/>
      <c r="D233" s="52"/>
      <c r="E233" s="52"/>
      <c r="F233" s="52"/>
      <c r="G233" s="86" t="s">
        <v>57</v>
      </c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 t="s">
        <v>79</v>
      </c>
      <c r="U233" s="86"/>
      <c r="V233" s="86"/>
      <c r="W233" s="86"/>
      <c r="X233" s="86"/>
      <c r="Y233" s="86"/>
      <c r="Z233" s="86"/>
      <c r="AA233" s="53" t="s">
        <v>60</v>
      </c>
      <c r="AB233" s="53"/>
      <c r="AC233" s="53"/>
      <c r="AD233" s="53"/>
      <c r="AE233" s="53"/>
      <c r="AF233" s="53" t="s">
        <v>61</v>
      </c>
      <c r="AG233" s="53"/>
      <c r="AH233" s="53"/>
      <c r="AI233" s="53"/>
      <c r="AJ233" s="53"/>
      <c r="AK233" s="71" t="s">
        <v>122</v>
      </c>
      <c r="AL233" s="71"/>
      <c r="AM233" s="71"/>
      <c r="AN233" s="71"/>
      <c r="AO233" s="71"/>
      <c r="AP233" s="53" t="s">
        <v>62</v>
      </c>
      <c r="AQ233" s="53"/>
      <c r="AR233" s="53"/>
      <c r="AS233" s="53"/>
      <c r="AT233" s="53"/>
      <c r="AU233" s="53" t="s">
        <v>63</v>
      </c>
      <c r="AV233" s="53"/>
      <c r="AW233" s="53"/>
      <c r="AX233" s="53"/>
      <c r="AY233" s="53"/>
      <c r="AZ233" s="71" t="s">
        <v>122</v>
      </c>
      <c r="BA233" s="71"/>
      <c r="BB233" s="71"/>
      <c r="BC233" s="71"/>
      <c r="BD233" s="71"/>
      <c r="CA233" s="1" t="s">
        <v>46</v>
      </c>
    </row>
    <row r="234" spans="1:79" s="25" customFormat="1" ht="45" customHeight="1">
      <c r="A234" s="35">
        <v>1</v>
      </c>
      <c r="B234" s="35"/>
      <c r="C234" s="35"/>
      <c r="D234" s="35"/>
      <c r="E234" s="35"/>
      <c r="F234" s="35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104" t="s">
        <v>237</v>
      </c>
      <c r="U234" s="105"/>
      <c r="V234" s="105"/>
      <c r="W234" s="105"/>
      <c r="X234" s="105"/>
      <c r="Y234" s="105"/>
      <c r="Z234" s="106"/>
      <c r="AA234" s="34">
        <v>0</v>
      </c>
      <c r="AB234" s="34"/>
      <c r="AC234" s="34"/>
      <c r="AD234" s="34"/>
      <c r="AE234" s="34"/>
      <c r="AF234" s="34">
        <v>0</v>
      </c>
      <c r="AG234" s="34"/>
      <c r="AH234" s="34"/>
      <c r="AI234" s="34"/>
      <c r="AJ234" s="34"/>
      <c r="AK234" s="34">
        <f>IF(ISNUMBER(AA234),AA234,0)+IF(ISNUMBER(AF234),AF234,0)</f>
        <v>0</v>
      </c>
      <c r="AL234" s="34"/>
      <c r="AM234" s="34"/>
      <c r="AN234" s="34"/>
      <c r="AO234" s="34"/>
      <c r="AP234" s="34">
        <v>0</v>
      </c>
      <c r="AQ234" s="34"/>
      <c r="AR234" s="34"/>
      <c r="AS234" s="34"/>
      <c r="AT234" s="34"/>
      <c r="AU234" s="34">
        <v>0</v>
      </c>
      <c r="AV234" s="34"/>
      <c r="AW234" s="34"/>
      <c r="AX234" s="34"/>
      <c r="AY234" s="34"/>
      <c r="AZ234" s="34">
        <f>IF(ISNUMBER(AP234),AP234,0)+IF(ISNUMBER(AU234),AU234,0)</f>
        <v>0</v>
      </c>
      <c r="BA234" s="34"/>
      <c r="BB234" s="34"/>
      <c r="BC234" s="34"/>
      <c r="BD234" s="34"/>
      <c r="CA234" s="25" t="s">
        <v>47</v>
      </c>
    </row>
    <row r="235" spans="1:79" s="6" customFormat="1">
      <c r="A235" s="32"/>
      <c r="B235" s="32"/>
      <c r="C235" s="32"/>
      <c r="D235" s="32"/>
      <c r="E235" s="32"/>
      <c r="F235" s="32"/>
      <c r="G235" s="46" t="s">
        <v>147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7"/>
      <c r="U235" s="48"/>
      <c r="V235" s="48"/>
      <c r="W235" s="48"/>
      <c r="X235" s="48"/>
      <c r="Y235" s="48"/>
      <c r="Z235" s="49"/>
      <c r="AA235" s="33">
        <v>0</v>
      </c>
      <c r="AB235" s="33"/>
      <c r="AC235" s="33"/>
      <c r="AD235" s="33"/>
      <c r="AE235" s="33"/>
      <c r="AF235" s="33">
        <v>0</v>
      </c>
      <c r="AG235" s="33"/>
      <c r="AH235" s="33"/>
      <c r="AI235" s="33"/>
      <c r="AJ235" s="33"/>
      <c r="AK235" s="33">
        <f>IF(ISNUMBER(AA235),AA235,0)+IF(ISNUMBER(AF235),AF235,0)</f>
        <v>0</v>
      </c>
      <c r="AL235" s="33"/>
      <c r="AM235" s="33"/>
      <c r="AN235" s="33"/>
      <c r="AO235" s="33"/>
      <c r="AP235" s="33">
        <v>0</v>
      </c>
      <c r="AQ235" s="33"/>
      <c r="AR235" s="33"/>
      <c r="AS235" s="33"/>
      <c r="AT235" s="33"/>
      <c r="AU235" s="33">
        <v>0</v>
      </c>
      <c r="AV235" s="33"/>
      <c r="AW235" s="33"/>
      <c r="AX235" s="33"/>
      <c r="AY235" s="33"/>
      <c r="AZ235" s="33">
        <f>IF(ISNUMBER(AP235),AP235,0)+IF(ISNUMBER(AU235),AU235,0)</f>
        <v>0</v>
      </c>
      <c r="BA235" s="33"/>
      <c r="BB235" s="33"/>
      <c r="BC235" s="33"/>
      <c r="BD235" s="33"/>
    </row>
    <row r="238" spans="1:79" ht="14.25" customHeight="1">
      <c r="A238" s="85" t="s">
        <v>287</v>
      </c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</row>
    <row r="239" spans="1:79" ht="15" customHeight="1">
      <c r="A239" s="96" t="s">
        <v>253</v>
      </c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7"/>
      <c r="BA239" s="97"/>
      <c r="BB239" s="97"/>
      <c r="BC239" s="97"/>
      <c r="BD239" s="97"/>
      <c r="BE239" s="97"/>
      <c r="BF239" s="97"/>
      <c r="BG239" s="97"/>
      <c r="BH239" s="97"/>
      <c r="BI239" s="97"/>
      <c r="BJ239" s="97"/>
      <c r="BK239" s="97"/>
      <c r="BL239" s="97"/>
      <c r="BM239" s="97"/>
    </row>
    <row r="240" spans="1:79" ht="23.1" customHeight="1">
      <c r="A240" s="37" t="s">
        <v>128</v>
      </c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98" t="s">
        <v>129</v>
      </c>
      <c r="O240" s="99"/>
      <c r="P240" s="99"/>
      <c r="Q240" s="99"/>
      <c r="R240" s="99"/>
      <c r="S240" s="99"/>
      <c r="T240" s="99"/>
      <c r="U240" s="100"/>
      <c r="V240" s="98" t="s">
        <v>130</v>
      </c>
      <c r="W240" s="99"/>
      <c r="X240" s="99"/>
      <c r="Y240" s="99"/>
      <c r="Z240" s="100"/>
      <c r="AA240" s="37" t="s">
        <v>254</v>
      </c>
      <c r="AB240" s="37"/>
      <c r="AC240" s="37"/>
      <c r="AD240" s="37"/>
      <c r="AE240" s="37"/>
      <c r="AF240" s="37"/>
      <c r="AG240" s="37"/>
      <c r="AH240" s="37"/>
      <c r="AI240" s="37"/>
      <c r="AJ240" s="37" t="s">
        <v>257</v>
      </c>
      <c r="AK240" s="37"/>
      <c r="AL240" s="37"/>
      <c r="AM240" s="37"/>
      <c r="AN240" s="37"/>
      <c r="AO240" s="37"/>
      <c r="AP240" s="37"/>
      <c r="AQ240" s="37"/>
      <c r="AR240" s="37"/>
      <c r="AS240" s="37" t="s">
        <v>264</v>
      </c>
      <c r="AT240" s="37"/>
      <c r="AU240" s="37"/>
      <c r="AV240" s="37"/>
      <c r="AW240" s="37"/>
      <c r="AX240" s="37"/>
      <c r="AY240" s="37"/>
      <c r="AZ240" s="37"/>
      <c r="BA240" s="37"/>
      <c r="BB240" s="37" t="s">
        <v>275</v>
      </c>
      <c r="BC240" s="37"/>
      <c r="BD240" s="37"/>
      <c r="BE240" s="37"/>
      <c r="BF240" s="37"/>
      <c r="BG240" s="37"/>
      <c r="BH240" s="37"/>
      <c r="BI240" s="37"/>
      <c r="BJ240" s="37"/>
      <c r="BK240" s="37" t="s">
        <v>280</v>
      </c>
      <c r="BL240" s="37"/>
      <c r="BM240" s="37"/>
      <c r="BN240" s="37"/>
      <c r="BO240" s="37"/>
      <c r="BP240" s="37"/>
      <c r="BQ240" s="37"/>
      <c r="BR240" s="37"/>
      <c r="BS240" s="37"/>
    </row>
    <row r="241" spans="1:79" ht="95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101"/>
      <c r="O241" s="102"/>
      <c r="P241" s="102"/>
      <c r="Q241" s="102"/>
      <c r="R241" s="102"/>
      <c r="S241" s="102"/>
      <c r="T241" s="102"/>
      <c r="U241" s="103"/>
      <c r="V241" s="101"/>
      <c r="W241" s="102"/>
      <c r="X241" s="102"/>
      <c r="Y241" s="102"/>
      <c r="Z241" s="103"/>
      <c r="AA241" s="54" t="s">
        <v>133</v>
      </c>
      <c r="AB241" s="54"/>
      <c r="AC241" s="54"/>
      <c r="AD241" s="54"/>
      <c r="AE241" s="54"/>
      <c r="AF241" s="54" t="s">
        <v>134</v>
      </c>
      <c r="AG241" s="54"/>
      <c r="AH241" s="54"/>
      <c r="AI241" s="54"/>
      <c r="AJ241" s="54" t="s">
        <v>133</v>
      </c>
      <c r="AK241" s="54"/>
      <c r="AL241" s="54"/>
      <c r="AM241" s="54"/>
      <c r="AN241" s="54"/>
      <c r="AO241" s="54" t="s">
        <v>134</v>
      </c>
      <c r="AP241" s="54"/>
      <c r="AQ241" s="54"/>
      <c r="AR241" s="54"/>
      <c r="AS241" s="54" t="s">
        <v>133</v>
      </c>
      <c r="AT241" s="54"/>
      <c r="AU241" s="54"/>
      <c r="AV241" s="54"/>
      <c r="AW241" s="54"/>
      <c r="AX241" s="54" t="s">
        <v>134</v>
      </c>
      <c r="AY241" s="54"/>
      <c r="AZ241" s="54"/>
      <c r="BA241" s="54"/>
      <c r="BB241" s="54" t="s">
        <v>133</v>
      </c>
      <c r="BC241" s="54"/>
      <c r="BD241" s="54"/>
      <c r="BE241" s="54"/>
      <c r="BF241" s="54"/>
      <c r="BG241" s="54" t="s">
        <v>134</v>
      </c>
      <c r="BH241" s="54"/>
      <c r="BI241" s="54"/>
      <c r="BJ241" s="54"/>
      <c r="BK241" s="54" t="s">
        <v>133</v>
      </c>
      <c r="BL241" s="54"/>
      <c r="BM241" s="54"/>
      <c r="BN241" s="54"/>
      <c r="BO241" s="54"/>
      <c r="BP241" s="54" t="s">
        <v>134</v>
      </c>
      <c r="BQ241" s="54"/>
      <c r="BR241" s="54"/>
      <c r="BS241" s="54"/>
    </row>
    <row r="242" spans="1:79" ht="15" customHeight="1">
      <c r="A242" s="37">
        <v>1</v>
      </c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72">
        <v>2</v>
      </c>
      <c r="O242" s="73"/>
      <c r="P242" s="73"/>
      <c r="Q242" s="73"/>
      <c r="R242" s="73"/>
      <c r="S242" s="73"/>
      <c r="T242" s="73"/>
      <c r="U242" s="74"/>
      <c r="V242" s="37">
        <v>3</v>
      </c>
      <c r="W242" s="37"/>
      <c r="X242" s="37"/>
      <c r="Y242" s="37"/>
      <c r="Z242" s="37"/>
      <c r="AA242" s="37">
        <v>4</v>
      </c>
      <c r="AB242" s="37"/>
      <c r="AC242" s="37"/>
      <c r="AD242" s="37"/>
      <c r="AE242" s="37"/>
      <c r="AF242" s="37">
        <v>5</v>
      </c>
      <c r="AG242" s="37"/>
      <c r="AH242" s="37"/>
      <c r="AI242" s="37"/>
      <c r="AJ242" s="37">
        <v>6</v>
      </c>
      <c r="AK242" s="37"/>
      <c r="AL242" s="37"/>
      <c r="AM242" s="37"/>
      <c r="AN242" s="37"/>
      <c r="AO242" s="37">
        <v>7</v>
      </c>
      <c r="AP242" s="37"/>
      <c r="AQ242" s="37"/>
      <c r="AR242" s="37"/>
      <c r="AS242" s="37">
        <v>8</v>
      </c>
      <c r="AT242" s="37"/>
      <c r="AU242" s="37"/>
      <c r="AV242" s="37"/>
      <c r="AW242" s="37"/>
      <c r="AX242" s="37">
        <v>9</v>
      </c>
      <c r="AY242" s="37"/>
      <c r="AZ242" s="37"/>
      <c r="BA242" s="37"/>
      <c r="BB242" s="37">
        <v>10</v>
      </c>
      <c r="BC242" s="37"/>
      <c r="BD242" s="37"/>
      <c r="BE242" s="37"/>
      <c r="BF242" s="37"/>
      <c r="BG242" s="37">
        <v>11</v>
      </c>
      <c r="BH242" s="37"/>
      <c r="BI242" s="37"/>
      <c r="BJ242" s="37"/>
      <c r="BK242" s="37">
        <v>12</v>
      </c>
      <c r="BL242" s="37"/>
      <c r="BM242" s="37"/>
      <c r="BN242" s="37"/>
      <c r="BO242" s="37"/>
      <c r="BP242" s="37">
        <v>13</v>
      </c>
      <c r="BQ242" s="37"/>
      <c r="BR242" s="37"/>
      <c r="BS242" s="37"/>
    </row>
    <row r="243" spans="1:79" s="1" customFormat="1" ht="12" hidden="1" customHeight="1">
      <c r="A243" s="86" t="s">
        <v>146</v>
      </c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52" t="s">
        <v>131</v>
      </c>
      <c r="O243" s="52"/>
      <c r="P243" s="52"/>
      <c r="Q243" s="52"/>
      <c r="R243" s="52"/>
      <c r="S243" s="52"/>
      <c r="T243" s="52"/>
      <c r="U243" s="52"/>
      <c r="V243" s="52" t="s">
        <v>132</v>
      </c>
      <c r="W243" s="52"/>
      <c r="X243" s="52"/>
      <c r="Y243" s="52"/>
      <c r="Z243" s="52"/>
      <c r="AA243" s="53" t="s">
        <v>65</v>
      </c>
      <c r="AB243" s="53"/>
      <c r="AC243" s="53"/>
      <c r="AD243" s="53"/>
      <c r="AE243" s="53"/>
      <c r="AF243" s="53" t="s">
        <v>66</v>
      </c>
      <c r="AG243" s="53"/>
      <c r="AH243" s="53"/>
      <c r="AI243" s="53"/>
      <c r="AJ243" s="53" t="s">
        <v>67</v>
      </c>
      <c r="AK243" s="53"/>
      <c r="AL243" s="53"/>
      <c r="AM243" s="53"/>
      <c r="AN243" s="53"/>
      <c r="AO243" s="53" t="s">
        <v>68</v>
      </c>
      <c r="AP243" s="53"/>
      <c r="AQ243" s="53"/>
      <c r="AR243" s="53"/>
      <c r="AS243" s="53" t="s">
        <v>58</v>
      </c>
      <c r="AT243" s="53"/>
      <c r="AU243" s="53"/>
      <c r="AV243" s="53"/>
      <c r="AW243" s="53"/>
      <c r="AX243" s="53" t="s">
        <v>59</v>
      </c>
      <c r="AY243" s="53"/>
      <c r="AZ243" s="53"/>
      <c r="BA243" s="53"/>
      <c r="BB243" s="53" t="s">
        <v>60</v>
      </c>
      <c r="BC243" s="53"/>
      <c r="BD243" s="53"/>
      <c r="BE243" s="53"/>
      <c r="BF243" s="53"/>
      <c r="BG243" s="53" t="s">
        <v>61</v>
      </c>
      <c r="BH243" s="53"/>
      <c r="BI243" s="53"/>
      <c r="BJ243" s="53"/>
      <c r="BK243" s="53" t="s">
        <v>62</v>
      </c>
      <c r="BL243" s="53"/>
      <c r="BM243" s="53"/>
      <c r="BN243" s="53"/>
      <c r="BO243" s="53"/>
      <c r="BP243" s="53" t="s">
        <v>63</v>
      </c>
      <c r="BQ243" s="53"/>
      <c r="BR243" s="53"/>
      <c r="BS243" s="53"/>
      <c r="CA243" s="1" t="s">
        <v>48</v>
      </c>
    </row>
    <row r="244" spans="1:79" s="25" customFormat="1" ht="12.75" customHeight="1">
      <c r="A244" s="29" t="s">
        <v>238</v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1"/>
      <c r="N244" s="42">
        <v>2019</v>
      </c>
      <c r="O244" s="43"/>
      <c r="P244" s="43"/>
      <c r="Q244" s="43"/>
      <c r="R244" s="43"/>
      <c r="S244" s="43"/>
      <c r="T244" s="43"/>
      <c r="U244" s="44"/>
      <c r="V244" s="45">
        <v>65800</v>
      </c>
      <c r="W244" s="45"/>
      <c r="X244" s="45"/>
      <c r="Y244" s="45"/>
      <c r="Z244" s="45"/>
      <c r="AA244" s="45">
        <v>65800</v>
      </c>
      <c r="AB244" s="45"/>
      <c r="AC244" s="45"/>
      <c r="AD244" s="45"/>
      <c r="AE244" s="45"/>
      <c r="AF244" s="45">
        <v>100</v>
      </c>
      <c r="AG244" s="45"/>
      <c r="AH244" s="45"/>
      <c r="AI244" s="45"/>
      <c r="AJ244" s="45">
        <v>0</v>
      </c>
      <c r="AK244" s="45"/>
      <c r="AL244" s="45"/>
      <c r="AM244" s="45"/>
      <c r="AN244" s="45"/>
      <c r="AO244" s="45">
        <v>0</v>
      </c>
      <c r="AP244" s="45"/>
      <c r="AQ244" s="45"/>
      <c r="AR244" s="45"/>
      <c r="AS244" s="45">
        <v>0</v>
      </c>
      <c r="AT244" s="45"/>
      <c r="AU244" s="45"/>
      <c r="AV244" s="45"/>
      <c r="AW244" s="45"/>
      <c r="AX244" s="45">
        <v>0</v>
      </c>
      <c r="AY244" s="45"/>
      <c r="AZ244" s="45"/>
      <c r="BA244" s="45"/>
      <c r="BB244" s="45">
        <v>0</v>
      </c>
      <c r="BC244" s="45"/>
      <c r="BD244" s="45"/>
      <c r="BE244" s="45"/>
      <c r="BF244" s="45"/>
      <c r="BG244" s="45">
        <v>0</v>
      </c>
      <c r="BH244" s="45"/>
      <c r="BI244" s="45"/>
      <c r="BJ244" s="45"/>
      <c r="BK244" s="45">
        <v>0</v>
      </c>
      <c r="BL244" s="45"/>
      <c r="BM244" s="45"/>
      <c r="BN244" s="45"/>
      <c r="BO244" s="45"/>
      <c r="BP244" s="89">
        <v>0</v>
      </c>
      <c r="BQ244" s="90"/>
      <c r="BR244" s="90"/>
      <c r="BS244" s="91"/>
      <c r="CA244" s="25" t="s">
        <v>49</v>
      </c>
    </row>
    <row r="245" spans="1:79" s="25" customFormat="1" ht="127.5" customHeight="1">
      <c r="A245" s="29" t="s">
        <v>189</v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1"/>
      <c r="N245" s="42">
        <v>2020</v>
      </c>
      <c r="O245" s="43"/>
      <c r="P245" s="43"/>
      <c r="Q245" s="43"/>
      <c r="R245" s="43"/>
      <c r="S245" s="43"/>
      <c r="T245" s="43"/>
      <c r="U245" s="44"/>
      <c r="V245" s="45">
        <v>99000</v>
      </c>
      <c r="W245" s="45"/>
      <c r="X245" s="45"/>
      <c r="Y245" s="45"/>
      <c r="Z245" s="45"/>
      <c r="AA245" s="45">
        <v>0</v>
      </c>
      <c r="AB245" s="45"/>
      <c r="AC245" s="45"/>
      <c r="AD245" s="45"/>
      <c r="AE245" s="45"/>
      <c r="AF245" s="45">
        <v>0</v>
      </c>
      <c r="AG245" s="45"/>
      <c r="AH245" s="45"/>
      <c r="AI245" s="45"/>
      <c r="AJ245" s="45">
        <v>99000</v>
      </c>
      <c r="AK245" s="45"/>
      <c r="AL245" s="45"/>
      <c r="AM245" s="45"/>
      <c r="AN245" s="45"/>
      <c r="AO245" s="45">
        <v>100</v>
      </c>
      <c r="AP245" s="45"/>
      <c r="AQ245" s="45"/>
      <c r="AR245" s="45"/>
      <c r="AS245" s="45">
        <v>0</v>
      </c>
      <c r="AT245" s="45"/>
      <c r="AU245" s="45"/>
      <c r="AV245" s="45"/>
      <c r="AW245" s="45"/>
      <c r="AX245" s="45">
        <v>0</v>
      </c>
      <c r="AY245" s="45"/>
      <c r="AZ245" s="45"/>
      <c r="BA245" s="45"/>
      <c r="BB245" s="45">
        <v>0</v>
      </c>
      <c r="BC245" s="45"/>
      <c r="BD245" s="45"/>
      <c r="BE245" s="45"/>
      <c r="BF245" s="45"/>
      <c r="BG245" s="45">
        <v>0</v>
      </c>
      <c r="BH245" s="45"/>
      <c r="BI245" s="45"/>
      <c r="BJ245" s="45"/>
      <c r="BK245" s="45">
        <v>0</v>
      </c>
      <c r="BL245" s="45"/>
      <c r="BM245" s="45"/>
      <c r="BN245" s="45"/>
      <c r="BO245" s="45"/>
      <c r="BP245" s="89">
        <v>0</v>
      </c>
      <c r="BQ245" s="90"/>
      <c r="BR245" s="90"/>
      <c r="BS245" s="91"/>
    </row>
    <row r="246" spans="1:79" s="6" customFormat="1" ht="12.75" customHeight="1">
      <c r="A246" s="26" t="s">
        <v>147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8"/>
      <c r="N246" s="38"/>
      <c r="O246" s="39"/>
      <c r="P246" s="39"/>
      <c r="Q246" s="39"/>
      <c r="R246" s="39"/>
      <c r="S246" s="39"/>
      <c r="T246" s="39"/>
      <c r="U246" s="40"/>
      <c r="V246" s="41"/>
      <c r="W246" s="41"/>
      <c r="X246" s="41"/>
      <c r="Y246" s="41"/>
      <c r="Z246" s="41"/>
      <c r="AA246" s="41">
        <v>65800</v>
      </c>
      <c r="AB246" s="41"/>
      <c r="AC246" s="41"/>
      <c r="AD246" s="41"/>
      <c r="AE246" s="41"/>
      <c r="AF246" s="41"/>
      <c r="AG246" s="41"/>
      <c r="AH246" s="41"/>
      <c r="AI246" s="41"/>
      <c r="AJ246" s="41">
        <v>99000</v>
      </c>
      <c r="AK246" s="41"/>
      <c r="AL246" s="41"/>
      <c r="AM246" s="41"/>
      <c r="AN246" s="41"/>
      <c r="AO246" s="41"/>
      <c r="AP246" s="41"/>
      <c r="AQ246" s="41"/>
      <c r="AR246" s="41"/>
      <c r="AS246" s="41">
        <v>0</v>
      </c>
      <c r="AT246" s="41"/>
      <c r="AU246" s="41"/>
      <c r="AV246" s="41"/>
      <c r="AW246" s="41"/>
      <c r="AX246" s="41"/>
      <c r="AY246" s="41"/>
      <c r="AZ246" s="41"/>
      <c r="BA246" s="41"/>
      <c r="BB246" s="41">
        <v>0</v>
      </c>
      <c r="BC246" s="41"/>
      <c r="BD246" s="41"/>
      <c r="BE246" s="41"/>
      <c r="BF246" s="41"/>
      <c r="BG246" s="41"/>
      <c r="BH246" s="41"/>
      <c r="BI246" s="41"/>
      <c r="BJ246" s="41"/>
      <c r="BK246" s="41">
        <v>0</v>
      </c>
      <c r="BL246" s="41"/>
      <c r="BM246" s="41"/>
      <c r="BN246" s="41"/>
      <c r="BO246" s="41"/>
      <c r="BP246" s="93"/>
      <c r="BQ246" s="94"/>
      <c r="BR246" s="94"/>
      <c r="BS246" s="95"/>
    </row>
    <row r="249" spans="1:79" ht="35.25" customHeight="1">
      <c r="A249" s="85" t="s">
        <v>288</v>
      </c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</row>
    <row r="250" spans="1:79" ht="45" customHeight="1">
      <c r="A250" s="82" t="s">
        <v>244</v>
      </c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</row>
    <row r="251" spans="1:79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3" spans="1:79" ht="28.5" customHeight="1">
      <c r="A253" s="92" t="s">
        <v>271</v>
      </c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92"/>
      <c r="X253" s="92"/>
      <c r="Y253" s="92"/>
      <c r="Z253" s="92"/>
      <c r="AA253" s="92"/>
      <c r="AB253" s="92"/>
      <c r="AC253" s="92"/>
      <c r="AD253" s="92"/>
      <c r="AE253" s="92"/>
      <c r="AF253" s="92"/>
      <c r="AG253" s="92"/>
      <c r="AH253" s="92"/>
      <c r="AI253" s="92"/>
      <c r="AJ253" s="92"/>
      <c r="AK253" s="92"/>
      <c r="AL253" s="92"/>
      <c r="AM253" s="92"/>
      <c r="AN253" s="92"/>
      <c r="AO253" s="92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2"/>
      <c r="BC253" s="92"/>
      <c r="BD253" s="92"/>
      <c r="BE253" s="92"/>
      <c r="BF253" s="92"/>
      <c r="BG253" s="92"/>
      <c r="BH253" s="92"/>
      <c r="BI253" s="92"/>
      <c r="BJ253" s="92"/>
      <c r="BK253" s="92"/>
      <c r="BL253" s="92"/>
    </row>
    <row r="254" spans="1:79" ht="14.25" customHeight="1">
      <c r="A254" s="85" t="s">
        <v>255</v>
      </c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</row>
    <row r="255" spans="1:79" ht="15" customHeight="1">
      <c r="A255" s="87" t="s">
        <v>253</v>
      </c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</row>
    <row r="256" spans="1:79" ht="42.95" customHeight="1">
      <c r="A256" s="54" t="s">
        <v>135</v>
      </c>
      <c r="B256" s="54"/>
      <c r="C256" s="54"/>
      <c r="D256" s="54"/>
      <c r="E256" s="54"/>
      <c r="F256" s="54"/>
      <c r="G256" s="37" t="s">
        <v>19</v>
      </c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 t="s">
        <v>15</v>
      </c>
      <c r="U256" s="37"/>
      <c r="V256" s="37"/>
      <c r="W256" s="37"/>
      <c r="X256" s="37"/>
      <c r="Y256" s="37"/>
      <c r="Z256" s="37" t="s">
        <v>14</v>
      </c>
      <c r="AA256" s="37"/>
      <c r="AB256" s="37"/>
      <c r="AC256" s="37"/>
      <c r="AD256" s="37"/>
      <c r="AE256" s="37" t="s">
        <v>136</v>
      </c>
      <c r="AF256" s="37"/>
      <c r="AG256" s="37"/>
      <c r="AH256" s="37"/>
      <c r="AI256" s="37"/>
      <c r="AJ256" s="37"/>
      <c r="AK256" s="37" t="s">
        <v>137</v>
      </c>
      <c r="AL256" s="37"/>
      <c r="AM256" s="37"/>
      <c r="AN256" s="37"/>
      <c r="AO256" s="37"/>
      <c r="AP256" s="37"/>
      <c r="AQ256" s="37" t="s">
        <v>138</v>
      </c>
      <c r="AR256" s="37"/>
      <c r="AS256" s="37"/>
      <c r="AT256" s="37"/>
      <c r="AU256" s="37"/>
      <c r="AV256" s="37"/>
      <c r="AW256" s="37" t="s">
        <v>98</v>
      </c>
      <c r="AX256" s="37"/>
      <c r="AY256" s="37"/>
      <c r="AZ256" s="37"/>
      <c r="BA256" s="37"/>
      <c r="BB256" s="37"/>
      <c r="BC256" s="37"/>
      <c r="BD256" s="37"/>
      <c r="BE256" s="37"/>
      <c r="BF256" s="37"/>
      <c r="BG256" s="37" t="s">
        <v>139</v>
      </c>
      <c r="BH256" s="37"/>
      <c r="BI256" s="37"/>
      <c r="BJ256" s="37"/>
      <c r="BK256" s="37"/>
      <c r="BL256" s="37"/>
    </row>
    <row r="257" spans="1:79" ht="39.950000000000003" customHeight="1">
      <c r="A257" s="54"/>
      <c r="B257" s="54"/>
      <c r="C257" s="54"/>
      <c r="D257" s="54"/>
      <c r="E257" s="54"/>
      <c r="F257" s="54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 t="s">
        <v>17</v>
      </c>
      <c r="AX257" s="37"/>
      <c r="AY257" s="37"/>
      <c r="AZ257" s="37"/>
      <c r="BA257" s="37"/>
      <c r="BB257" s="37" t="s">
        <v>16</v>
      </c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</row>
    <row r="258" spans="1:79" ht="15" customHeight="1">
      <c r="A258" s="37">
        <v>1</v>
      </c>
      <c r="B258" s="37"/>
      <c r="C258" s="37"/>
      <c r="D258" s="37"/>
      <c r="E258" s="37"/>
      <c r="F258" s="37"/>
      <c r="G258" s="37">
        <v>2</v>
      </c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>
        <v>3</v>
      </c>
      <c r="U258" s="37"/>
      <c r="V258" s="37"/>
      <c r="W258" s="37"/>
      <c r="X258" s="37"/>
      <c r="Y258" s="37"/>
      <c r="Z258" s="37">
        <v>4</v>
      </c>
      <c r="AA258" s="37"/>
      <c r="AB258" s="37"/>
      <c r="AC258" s="37"/>
      <c r="AD258" s="37"/>
      <c r="AE258" s="37">
        <v>5</v>
      </c>
      <c r="AF258" s="37"/>
      <c r="AG258" s="37"/>
      <c r="AH258" s="37"/>
      <c r="AI258" s="37"/>
      <c r="AJ258" s="37"/>
      <c r="AK258" s="37">
        <v>6</v>
      </c>
      <c r="AL258" s="37"/>
      <c r="AM258" s="37"/>
      <c r="AN258" s="37"/>
      <c r="AO258" s="37"/>
      <c r="AP258" s="37"/>
      <c r="AQ258" s="37">
        <v>7</v>
      </c>
      <c r="AR258" s="37"/>
      <c r="AS258" s="37"/>
      <c r="AT258" s="37"/>
      <c r="AU258" s="37"/>
      <c r="AV258" s="37"/>
      <c r="AW258" s="37">
        <v>8</v>
      </c>
      <c r="AX258" s="37"/>
      <c r="AY258" s="37"/>
      <c r="AZ258" s="37"/>
      <c r="BA258" s="37"/>
      <c r="BB258" s="37">
        <v>9</v>
      </c>
      <c r="BC258" s="37"/>
      <c r="BD258" s="37"/>
      <c r="BE258" s="37"/>
      <c r="BF258" s="37"/>
      <c r="BG258" s="37">
        <v>10</v>
      </c>
      <c r="BH258" s="37"/>
      <c r="BI258" s="37"/>
      <c r="BJ258" s="37"/>
      <c r="BK258" s="37"/>
      <c r="BL258" s="37"/>
    </row>
    <row r="259" spans="1:79" s="1" customFormat="1" ht="12" hidden="1" customHeight="1">
      <c r="A259" s="52" t="s">
        <v>64</v>
      </c>
      <c r="B259" s="52"/>
      <c r="C259" s="52"/>
      <c r="D259" s="52"/>
      <c r="E259" s="52"/>
      <c r="F259" s="52"/>
      <c r="G259" s="86" t="s">
        <v>57</v>
      </c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53" t="s">
        <v>80</v>
      </c>
      <c r="U259" s="53"/>
      <c r="V259" s="53"/>
      <c r="W259" s="53"/>
      <c r="X259" s="53"/>
      <c r="Y259" s="53"/>
      <c r="Z259" s="53" t="s">
        <v>81</v>
      </c>
      <c r="AA259" s="53"/>
      <c r="AB259" s="53"/>
      <c r="AC259" s="53"/>
      <c r="AD259" s="53"/>
      <c r="AE259" s="53" t="s">
        <v>82</v>
      </c>
      <c r="AF259" s="53"/>
      <c r="AG259" s="53"/>
      <c r="AH259" s="53"/>
      <c r="AI259" s="53"/>
      <c r="AJ259" s="53"/>
      <c r="AK259" s="53" t="s">
        <v>83</v>
      </c>
      <c r="AL259" s="53"/>
      <c r="AM259" s="53"/>
      <c r="AN259" s="53"/>
      <c r="AO259" s="53"/>
      <c r="AP259" s="53"/>
      <c r="AQ259" s="88" t="s">
        <v>99</v>
      </c>
      <c r="AR259" s="53"/>
      <c r="AS259" s="53"/>
      <c r="AT259" s="53"/>
      <c r="AU259" s="53"/>
      <c r="AV259" s="53"/>
      <c r="AW259" s="53" t="s">
        <v>84</v>
      </c>
      <c r="AX259" s="53"/>
      <c r="AY259" s="53"/>
      <c r="AZ259" s="53"/>
      <c r="BA259" s="53"/>
      <c r="BB259" s="53" t="s">
        <v>85</v>
      </c>
      <c r="BC259" s="53"/>
      <c r="BD259" s="53"/>
      <c r="BE259" s="53"/>
      <c r="BF259" s="53"/>
      <c r="BG259" s="88" t="s">
        <v>100</v>
      </c>
      <c r="BH259" s="53"/>
      <c r="BI259" s="53"/>
      <c r="BJ259" s="53"/>
      <c r="BK259" s="53"/>
      <c r="BL259" s="53"/>
      <c r="CA259" s="1" t="s">
        <v>50</v>
      </c>
    </row>
    <row r="260" spans="1:79" s="25" customFormat="1" ht="12.75" customHeight="1">
      <c r="A260" s="35">
        <v>2111</v>
      </c>
      <c r="B260" s="35"/>
      <c r="C260" s="35"/>
      <c r="D260" s="35"/>
      <c r="E260" s="35"/>
      <c r="F260" s="35"/>
      <c r="G260" s="29" t="s">
        <v>178</v>
      </c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1"/>
      <c r="T260" s="34">
        <v>4277557</v>
      </c>
      <c r="U260" s="34"/>
      <c r="V260" s="34"/>
      <c r="W260" s="34"/>
      <c r="X260" s="34"/>
      <c r="Y260" s="34"/>
      <c r="Z260" s="34">
        <v>4274483.04</v>
      </c>
      <c r="AA260" s="34"/>
      <c r="AB260" s="34"/>
      <c r="AC260" s="34"/>
      <c r="AD260" s="34"/>
      <c r="AE260" s="34">
        <v>0</v>
      </c>
      <c r="AF260" s="34"/>
      <c r="AG260" s="34"/>
      <c r="AH260" s="34"/>
      <c r="AI260" s="34"/>
      <c r="AJ260" s="34"/>
      <c r="AK260" s="34">
        <v>0</v>
      </c>
      <c r="AL260" s="34"/>
      <c r="AM260" s="34"/>
      <c r="AN260" s="34"/>
      <c r="AO260" s="34"/>
      <c r="AP260" s="34"/>
      <c r="AQ260" s="34">
        <f t="shared" ref="AQ260:AQ270" si="15">IF(ISNUMBER(AK260),AK260,0)-IF(ISNUMBER(AE260),AE260,0)</f>
        <v>0</v>
      </c>
      <c r="AR260" s="34"/>
      <c r="AS260" s="34"/>
      <c r="AT260" s="34"/>
      <c r="AU260" s="34"/>
      <c r="AV260" s="34"/>
      <c r="AW260" s="34">
        <v>0</v>
      </c>
      <c r="AX260" s="34"/>
      <c r="AY260" s="34"/>
      <c r="AZ260" s="34"/>
      <c r="BA260" s="34"/>
      <c r="BB260" s="34">
        <v>0</v>
      </c>
      <c r="BC260" s="34"/>
      <c r="BD260" s="34"/>
      <c r="BE260" s="34"/>
      <c r="BF260" s="34"/>
      <c r="BG260" s="34">
        <f t="shared" ref="BG260:BG270" si="16">IF(ISNUMBER(Z260),Z260,0)+IF(ISNUMBER(AK260),AK260,0)</f>
        <v>4274483.04</v>
      </c>
      <c r="BH260" s="34"/>
      <c r="BI260" s="34"/>
      <c r="BJ260" s="34"/>
      <c r="BK260" s="34"/>
      <c r="BL260" s="34"/>
      <c r="CA260" s="25" t="s">
        <v>51</v>
      </c>
    </row>
    <row r="261" spans="1:79" s="25" customFormat="1" ht="25.5" customHeight="1">
      <c r="A261" s="35">
        <v>2112</v>
      </c>
      <c r="B261" s="35"/>
      <c r="C261" s="35"/>
      <c r="D261" s="35"/>
      <c r="E261" s="35"/>
      <c r="F261" s="35"/>
      <c r="G261" s="29" t="s">
        <v>239</v>
      </c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1"/>
      <c r="T261" s="34">
        <v>0</v>
      </c>
      <c r="U261" s="34"/>
      <c r="V261" s="34"/>
      <c r="W261" s="34"/>
      <c r="X261" s="34"/>
      <c r="Y261" s="34"/>
      <c r="Z261" s="34">
        <v>0</v>
      </c>
      <c r="AA261" s="34"/>
      <c r="AB261" s="34"/>
      <c r="AC261" s="34"/>
      <c r="AD261" s="34"/>
      <c r="AE261" s="34">
        <v>0</v>
      </c>
      <c r="AF261" s="34"/>
      <c r="AG261" s="34"/>
      <c r="AH261" s="34"/>
      <c r="AI261" s="34"/>
      <c r="AJ261" s="34"/>
      <c r="AK261" s="34">
        <v>0</v>
      </c>
      <c r="AL261" s="34"/>
      <c r="AM261" s="34"/>
      <c r="AN261" s="34"/>
      <c r="AO261" s="34"/>
      <c r="AP261" s="34"/>
      <c r="AQ261" s="34">
        <f t="shared" si="15"/>
        <v>0</v>
      </c>
      <c r="AR261" s="34"/>
      <c r="AS261" s="34"/>
      <c r="AT261" s="34"/>
      <c r="AU261" s="34"/>
      <c r="AV261" s="34"/>
      <c r="AW261" s="34">
        <v>0</v>
      </c>
      <c r="AX261" s="34"/>
      <c r="AY261" s="34"/>
      <c r="AZ261" s="34"/>
      <c r="BA261" s="34"/>
      <c r="BB261" s="34">
        <v>0</v>
      </c>
      <c r="BC261" s="34"/>
      <c r="BD261" s="34"/>
      <c r="BE261" s="34"/>
      <c r="BF261" s="34"/>
      <c r="BG261" s="34">
        <f t="shared" si="16"/>
        <v>0</v>
      </c>
      <c r="BH261" s="34"/>
      <c r="BI261" s="34"/>
      <c r="BJ261" s="34"/>
      <c r="BK261" s="34"/>
      <c r="BL261" s="34"/>
    </row>
    <row r="262" spans="1:79" s="25" customFormat="1" ht="12.75" customHeight="1">
      <c r="A262" s="35">
        <v>2120</v>
      </c>
      <c r="B262" s="35"/>
      <c r="C262" s="35"/>
      <c r="D262" s="35"/>
      <c r="E262" s="35"/>
      <c r="F262" s="35"/>
      <c r="G262" s="29" t="s">
        <v>179</v>
      </c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1"/>
      <c r="T262" s="34">
        <v>954251</v>
      </c>
      <c r="U262" s="34"/>
      <c r="V262" s="34"/>
      <c r="W262" s="34"/>
      <c r="X262" s="34"/>
      <c r="Y262" s="34"/>
      <c r="Z262" s="34">
        <v>944121.92</v>
      </c>
      <c r="AA262" s="34"/>
      <c r="AB262" s="34"/>
      <c r="AC262" s="34"/>
      <c r="AD262" s="34"/>
      <c r="AE262" s="34">
        <v>0</v>
      </c>
      <c r="AF262" s="34"/>
      <c r="AG262" s="34"/>
      <c r="AH262" s="34"/>
      <c r="AI262" s="34"/>
      <c r="AJ262" s="34"/>
      <c r="AK262" s="34">
        <v>0</v>
      </c>
      <c r="AL262" s="34"/>
      <c r="AM262" s="34"/>
      <c r="AN262" s="34"/>
      <c r="AO262" s="34"/>
      <c r="AP262" s="34"/>
      <c r="AQ262" s="34">
        <f t="shared" si="15"/>
        <v>0</v>
      </c>
      <c r="AR262" s="34"/>
      <c r="AS262" s="34"/>
      <c r="AT262" s="34"/>
      <c r="AU262" s="34"/>
      <c r="AV262" s="34"/>
      <c r="AW262" s="34">
        <v>0</v>
      </c>
      <c r="AX262" s="34"/>
      <c r="AY262" s="34"/>
      <c r="AZ262" s="34"/>
      <c r="BA262" s="34"/>
      <c r="BB262" s="34">
        <v>0</v>
      </c>
      <c r="BC262" s="34"/>
      <c r="BD262" s="34"/>
      <c r="BE262" s="34"/>
      <c r="BF262" s="34"/>
      <c r="BG262" s="34">
        <f t="shared" si="16"/>
        <v>944121.92</v>
      </c>
      <c r="BH262" s="34"/>
      <c r="BI262" s="34"/>
      <c r="BJ262" s="34"/>
      <c r="BK262" s="34"/>
      <c r="BL262" s="34"/>
    </row>
    <row r="263" spans="1:79" s="25" customFormat="1" ht="25.5" customHeight="1">
      <c r="A263" s="35">
        <v>2210</v>
      </c>
      <c r="B263" s="35"/>
      <c r="C263" s="35"/>
      <c r="D263" s="35"/>
      <c r="E263" s="35"/>
      <c r="F263" s="35"/>
      <c r="G263" s="29" t="s">
        <v>180</v>
      </c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1"/>
      <c r="T263" s="34">
        <v>213468.5</v>
      </c>
      <c r="U263" s="34"/>
      <c r="V263" s="34"/>
      <c r="W263" s="34"/>
      <c r="X263" s="34"/>
      <c r="Y263" s="34"/>
      <c r="Z263" s="34">
        <v>212067.37</v>
      </c>
      <c r="AA263" s="34"/>
      <c r="AB263" s="34"/>
      <c r="AC263" s="34"/>
      <c r="AD263" s="34"/>
      <c r="AE263" s="34">
        <v>0</v>
      </c>
      <c r="AF263" s="34"/>
      <c r="AG263" s="34"/>
      <c r="AH263" s="34"/>
      <c r="AI263" s="34"/>
      <c r="AJ263" s="34"/>
      <c r="AK263" s="34">
        <v>0</v>
      </c>
      <c r="AL263" s="34"/>
      <c r="AM263" s="34"/>
      <c r="AN263" s="34"/>
      <c r="AO263" s="34"/>
      <c r="AP263" s="34"/>
      <c r="AQ263" s="34">
        <f t="shared" si="15"/>
        <v>0</v>
      </c>
      <c r="AR263" s="34"/>
      <c r="AS263" s="34"/>
      <c r="AT263" s="34"/>
      <c r="AU263" s="34"/>
      <c r="AV263" s="34"/>
      <c r="AW263" s="34">
        <v>0</v>
      </c>
      <c r="AX263" s="34"/>
      <c r="AY263" s="34"/>
      <c r="AZ263" s="34"/>
      <c r="BA263" s="34"/>
      <c r="BB263" s="34">
        <v>0</v>
      </c>
      <c r="BC263" s="34"/>
      <c r="BD263" s="34"/>
      <c r="BE263" s="34"/>
      <c r="BF263" s="34"/>
      <c r="BG263" s="34">
        <f t="shared" si="16"/>
        <v>212067.37</v>
      </c>
      <c r="BH263" s="34"/>
      <c r="BI263" s="34"/>
      <c r="BJ263" s="34"/>
      <c r="BK263" s="34"/>
      <c r="BL263" s="34"/>
    </row>
    <row r="264" spans="1:79" s="25" customFormat="1" ht="12.75" customHeight="1">
      <c r="A264" s="35">
        <v>2240</v>
      </c>
      <c r="B264" s="35"/>
      <c r="C264" s="35"/>
      <c r="D264" s="35"/>
      <c r="E264" s="35"/>
      <c r="F264" s="35"/>
      <c r="G264" s="29" t="s">
        <v>181</v>
      </c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1"/>
      <c r="T264" s="34">
        <v>71798</v>
      </c>
      <c r="U264" s="34"/>
      <c r="V264" s="34"/>
      <c r="W264" s="34"/>
      <c r="X264" s="34"/>
      <c r="Y264" s="34"/>
      <c r="Z264" s="34">
        <v>70892.040000000008</v>
      </c>
      <c r="AA264" s="34"/>
      <c r="AB264" s="34"/>
      <c r="AC264" s="34"/>
      <c r="AD264" s="34"/>
      <c r="AE264" s="34">
        <v>0</v>
      </c>
      <c r="AF264" s="34"/>
      <c r="AG264" s="34"/>
      <c r="AH264" s="34"/>
      <c r="AI264" s="34"/>
      <c r="AJ264" s="34"/>
      <c r="AK264" s="34">
        <v>0</v>
      </c>
      <c r="AL264" s="34"/>
      <c r="AM264" s="34"/>
      <c r="AN264" s="34"/>
      <c r="AO264" s="34"/>
      <c r="AP264" s="34"/>
      <c r="AQ264" s="34">
        <f t="shared" si="15"/>
        <v>0</v>
      </c>
      <c r="AR264" s="34"/>
      <c r="AS264" s="34"/>
      <c r="AT264" s="34"/>
      <c r="AU264" s="34"/>
      <c r="AV264" s="34"/>
      <c r="AW264" s="34">
        <v>0</v>
      </c>
      <c r="AX264" s="34"/>
      <c r="AY264" s="34"/>
      <c r="AZ264" s="34"/>
      <c r="BA264" s="34"/>
      <c r="BB264" s="34">
        <v>0</v>
      </c>
      <c r="BC264" s="34"/>
      <c r="BD264" s="34"/>
      <c r="BE264" s="34"/>
      <c r="BF264" s="34"/>
      <c r="BG264" s="34">
        <f t="shared" si="16"/>
        <v>70892.040000000008</v>
      </c>
      <c r="BH264" s="34"/>
      <c r="BI264" s="34"/>
      <c r="BJ264" s="34"/>
      <c r="BK264" s="34"/>
      <c r="BL264" s="34"/>
    </row>
    <row r="265" spans="1:79" s="25" customFormat="1" ht="12.75" customHeight="1">
      <c r="A265" s="35">
        <v>2250</v>
      </c>
      <c r="B265" s="35"/>
      <c r="C265" s="35"/>
      <c r="D265" s="35"/>
      <c r="E265" s="35"/>
      <c r="F265" s="35"/>
      <c r="G265" s="29" t="s">
        <v>182</v>
      </c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1"/>
      <c r="T265" s="34">
        <v>9680</v>
      </c>
      <c r="U265" s="34"/>
      <c r="V265" s="34"/>
      <c r="W265" s="34"/>
      <c r="X265" s="34"/>
      <c r="Y265" s="34"/>
      <c r="Z265" s="34">
        <v>7152.06</v>
      </c>
      <c r="AA265" s="34"/>
      <c r="AB265" s="34"/>
      <c r="AC265" s="34"/>
      <c r="AD265" s="34"/>
      <c r="AE265" s="34">
        <v>0</v>
      </c>
      <c r="AF265" s="34"/>
      <c r="AG265" s="34"/>
      <c r="AH265" s="34"/>
      <c r="AI265" s="34"/>
      <c r="AJ265" s="34"/>
      <c r="AK265" s="34">
        <v>0</v>
      </c>
      <c r="AL265" s="34"/>
      <c r="AM265" s="34"/>
      <c r="AN265" s="34"/>
      <c r="AO265" s="34"/>
      <c r="AP265" s="34"/>
      <c r="AQ265" s="34">
        <f t="shared" si="15"/>
        <v>0</v>
      </c>
      <c r="AR265" s="34"/>
      <c r="AS265" s="34"/>
      <c r="AT265" s="34"/>
      <c r="AU265" s="34"/>
      <c r="AV265" s="34"/>
      <c r="AW265" s="34">
        <v>0</v>
      </c>
      <c r="AX265" s="34"/>
      <c r="AY265" s="34"/>
      <c r="AZ265" s="34"/>
      <c r="BA265" s="34"/>
      <c r="BB265" s="34">
        <v>0</v>
      </c>
      <c r="BC265" s="34"/>
      <c r="BD265" s="34"/>
      <c r="BE265" s="34"/>
      <c r="BF265" s="34"/>
      <c r="BG265" s="34">
        <f t="shared" si="16"/>
        <v>7152.06</v>
      </c>
      <c r="BH265" s="34"/>
      <c r="BI265" s="34"/>
      <c r="BJ265" s="34"/>
      <c r="BK265" s="34"/>
      <c r="BL265" s="34"/>
    </row>
    <row r="266" spans="1:79" s="25" customFormat="1" ht="12.75" customHeight="1">
      <c r="A266" s="35">
        <v>2273</v>
      </c>
      <c r="B266" s="35"/>
      <c r="C266" s="35"/>
      <c r="D266" s="35"/>
      <c r="E266" s="35"/>
      <c r="F266" s="35"/>
      <c r="G266" s="29" t="s">
        <v>183</v>
      </c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1"/>
      <c r="T266" s="34">
        <v>104346</v>
      </c>
      <c r="U266" s="34"/>
      <c r="V266" s="34"/>
      <c r="W266" s="34"/>
      <c r="X266" s="34"/>
      <c r="Y266" s="34"/>
      <c r="Z266" s="34">
        <v>59508.12</v>
      </c>
      <c r="AA266" s="34"/>
      <c r="AB266" s="34"/>
      <c r="AC266" s="34"/>
      <c r="AD266" s="34"/>
      <c r="AE266" s="34">
        <v>0</v>
      </c>
      <c r="AF266" s="34"/>
      <c r="AG266" s="34"/>
      <c r="AH266" s="34"/>
      <c r="AI266" s="34"/>
      <c r="AJ266" s="34"/>
      <c r="AK266" s="34">
        <v>0</v>
      </c>
      <c r="AL266" s="34"/>
      <c r="AM266" s="34"/>
      <c r="AN266" s="34"/>
      <c r="AO266" s="34"/>
      <c r="AP266" s="34"/>
      <c r="AQ266" s="34">
        <f t="shared" si="15"/>
        <v>0</v>
      </c>
      <c r="AR266" s="34"/>
      <c r="AS266" s="34"/>
      <c r="AT266" s="34"/>
      <c r="AU266" s="34"/>
      <c r="AV266" s="34"/>
      <c r="AW266" s="34">
        <v>0</v>
      </c>
      <c r="AX266" s="34"/>
      <c r="AY266" s="34"/>
      <c r="AZ266" s="34"/>
      <c r="BA266" s="34"/>
      <c r="BB266" s="34">
        <v>0</v>
      </c>
      <c r="BC266" s="34"/>
      <c r="BD266" s="34"/>
      <c r="BE266" s="34"/>
      <c r="BF266" s="34"/>
      <c r="BG266" s="34">
        <f t="shared" si="16"/>
        <v>59508.12</v>
      </c>
      <c r="BH266" s="34"/>
      <c r="BI266" s="34"/>
      <c r="BJ266" s="34"/>
      <c r="BK266" s="34"/>
      <c r="BL266" s="34"/>
    </row>
    <row r="267" spans="1:79" s="25" customFormat="1" ht="25.5" customHeight="1">
      <c r="A267" s="35">
        <v>2275</v>
      </c>
      <c r="B267" s="35"/>
      <c r="C267" s="35"/>
      <c r="D267" s="35"/>
      <c r="E267" s="35"/>
      <c r="F267" s="35"/>
      <c r="G267" s="29" t="s">
        <v>184</v>
      </c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1"/>
      <c r="T267" s="34">
        <v>8700</v>
      </c>
      <c r="U267" s="34"/>
      <c r="V267" s="34"/>
      <c r="W267" s="34"/>
      <c r="X267" s="34"/>
      <c r="Y267" s="34"/>
      <c r="Z267" s="34">
        <v>8700</v>
      </c>
      <c r="AA267" s="34"/>
      <c r="AB267" s="34"/>
      <c r="AC267" s="34"/>
      <c r="AD267" s="34"/>
      <c r="AE267" s="34">
        <v>0</v>
      </c>
      <c r="AF267" s="34"/>
      <c r="AG267" s="34"/>
      <c r="AH267" s="34"/>
      <c r="AI267" s="34"/>
      <c r="AJ267" s="34"/>
      <c r="AK267" s="34">
        <v>0</v>
      </c>
      <c r="AL267" s="34"/>
      <c r="AM267" s="34"/>
      <c r="AN267" s="34"/>
      <c r="AO267" s="34"/>
      <c r="AP267" s="34"/>
      <c r="AQ267" s="34">
        <f t="shared" si="15"/>
        <v>0</v>
      </c>
      <c r="AR267" s="34"/>
      <c r="AS267" s="34"/>
      <c r="AT267" s="34"/>
      <c r="AU267" s="34"/>
      <c r="AV267" s="34"/>
      <c r="AW267" s="34">
        <v>0</v>
      </c>
      <c r="AX267" s="34"/>
      <c r="AY267" s="34"/>
      <c r="AZ267" s="34"/>
      <c r="BA267" s="34"/>
      <c r="BB267" s="34">
        <v>0</v>
      </c>
      <c r="BC267" s="34"/>
      <c r="BD267" s="34"/>
      <c r="BE267" s="34"/>
      <c r="BF267" s="34"/>
      <c r="BG267" s="34">
        <f t="shared" si="16"/>
        <v>8700</v>
      </c>
      <c r="BH267" s="34"/>
      <c r="BI267" s="34"/>
      <c r="BJ267" s="34"/>
      <c r="BK267" s="34"/>
      <c r="BL267" s="34"/>
    </row>
    <row r="268" spans="1:79" s="25" customFormat="1" ht="38.25" customHeight="1">
      <c r="A268" s="35">
        <v>2282</v>
      </c>
      <c r="B268" s="35"/>
      <c r="C268" s="35"/>
      <c r="D268" s="35"/>
      <c r="E268" s="35"/>
      <c r="F268" s="35"/>
      <c r="G268" s="29" t="s">
        <v>185</v>
      </c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1"/>
      <c r="T268" s="34">
        <v>379.5</v>
      </c>
      <c r="U268" s="34"/>
      <c r="V268" s="34"/>
      <c r="W268" s="34"/>
      <c r="X268" s="34"/>
      <c r="Y268" s="34"/>
      <c r="Z268" s="34">
        <v>379.5</v>
      </c>
      <c r="AA268" s="34"/>
      <c r="AB268" s="34"/>
      <c r="AC268" s="34"/>
      <c r="AD268" s="34"/>
      <c r="AE268" s="34">
        <v>0</v>
      </c>
      <c r="AF268" s="34"/>
      <c r="AG268" s="34"/>
      <c r="AH268" s="34"/>
      <c r="AI268" s="34"/>
      <c r="AJ268" s="34"/>
      <c r="AK268" s="34">
        <v>0</v>
      </c>
      <c r="AL268" s="34"/>
      <c r="AM268" s="34"/>
      <c r="AN268" s="34"/>
      <c r="AO268" s="34"/>
      <c r="AP268" s="34"/>
      <c r="AQ268" s="34">
        <f t="shared" si="15"/>
        <v>0</v>
      </c>
      <c r="AR268" s="34"/>
      <c r="AS268" s="34"/>
      <c r="AT268" s="34"/>
      <c r="AU268" s="34"/>
      <c r="AV268" s="34"/>
      <c r="AW268" s="34">
        <v>0</v>
      </c>
      <c r="AX268" s="34"/>
      <c r="AY268" s="34"/>
      <c r="AZ268" s="34"/>
      <c r="BA268" s="34"/>
      <c r="BB268" s="34">
        <v>0</v>
      </c>
      <c r="BC268" s="34"/>
      <c r="BD268" s="34"/>
      <c r="BE268" s="34"/>
      <c r="BF268" s="34"/>
      <c r="BG268" s="34">
        <f t="shared" si="16"/>
        <v>379.5</v>
      </c>
      <c r="BH268" s="34"/>
      <c r="BI268" s="34"/>
      <c r="BJ268" s="34"/>
      <c r="BK268" s="34"/>
      <c r="BL268" s="34"/>
    </row>
    <row r="269" spans="1:79" s="25" customFormat="1" ht="12.75" customHeight="1">
      <c r="A269" s="35">
        <v>2800</v>
      </c>
      <c r="B269" s="35"/>
      <c r="C269" s="35"/>
      <c r="D269" s="35"/>
      <c r="E269" s="35"/>
      <c r="F269" s="35"/>
      <c r="G269" s="29" t="s">
        <v>186</v>
      </c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1"/>
      <c r="T269" s="34">
        <v>1500</v>
      </c>
      <c r="U269" s="34"/>
      <c r="V269" s="34"/>
      <c r="W269" s="34"/>
      <c r="X269" s="34"/>
      <c r="Y269" s="34"/>
      <c r="Z269" s="34">
        <v>1442.1000000000001</v>
      </c>
      <c r="AA269" s="34"/>
      <c r="AB269" s="34"/>
      <c r="AC269" s="34"/>
      <c r="AD269" s="34"/>
      <c r="AE269" s="34">
        <v>0</v>
      </c>
      <c r="AF269" s="34"/>
      <c r="AG269" s="34"/>
      <c r="AH269" s="34"/>
      <c r="AI269" s="34"/>
      <c r="AJ269" s="34"/>
      <c r="AK269" s="34">
        <v>0</v>
      </c>
      <c r="AL269" s="34"/>
      <c r="AM269" s="34"/>
      <c r="AN269" s="34"/>
      <c r="AO269" s="34"/>
      <c r="AP269" s="34"/>
      <c r="AQ269" s="34">
        <f t="shared" si="15"/>
        <v>0</v>
      </c>
      <c r="AR269" s="34"/>
      <c r="AS269" s="34"/>
      <c r="AT269" s="34"/>
      <c r="AU269" s="34"/>
      <c r="AV269" s="34"/>
      <c r="AW269" s="34">
        <v>0</v>
      </c>
      <c r="AX269" s="34"/>
      <c r="AY269" s="34"/>
      <c r="AZ269" s="34"/>
      <c r="BA269" s="34"/>
      <c r="BB269" s="34">
        <v>0</v>
      </c>
      <c r="BC269" s="34"/>
      <c r="BD269" s="34"/>
      <c r="BE269" s="34"/>
      <c r="BF269" s="34"/>
      <c r="BG269" s="34">
        <f t="shared" si="16"/>
        <v>1442.1000000000001</v>
      </c>
      <c r="BH269" s="34"/>
      <c r="BI269" s="34"/>
      <c r="BJ269" s="34"/>
      <c r="BK269" s="34"/>
      <c r="BL269" s="34"/>
    </row>
    <row r="270" spans="1:79" s="6" customFormat="1" ht="12.75" customHeight="1">
      <c r="A270" s="32"/>
      <c r="B270" s="32"/>
      <c r="C270" s="32"/>
      <c r="D270" s="32"/>
      <c r="E270" s="32"/>
      <c r="F270" s="32"/>
      <c r="G270" s="26" t="s">
        <v>147</v>
      </c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8"/>
      <c r="T270" s="33">
        <v>5641680</v>
      </c>
      <c r="U270" s="33"/>
      <c r="V270" s="33"/>
      <c r="W270" s="33"/>
      <c r="X270" s="33"/>
      <c r="Y270" s="33"/>
      <c r="Z270" s="33">
        <v>5578746.1499999994</v>
      </c>
      <c r="AA270" s="33"/>
      <c r="AB270" s="33"/>
      <c r="AC270" s="33"/>
      <c r="AD270" s="33"/>
      <c r="AE270" s="33">
        <v>0</v>
      </c>
      <c r="AF270" s="33"/>
      <c r="AG270" s="33"/>
      <c r="AH270" s="33"/>
      <c r="AI270" s="33"/>
      <c r="AJ270" s="33"/>
      <c r="AK270" s="33">
        <v>0</v>
      </c>
      <c r="AL270" s="33"/>
      <c r="AM270" s="33"/>
      <c r="AN270" s="33"/>
      <c r="AO270" s="33"/>
      <c r="AP270" s="33"/>
      <c r="AQ270" s="33">
        <f t="shared" si="15"/>
        <v>0</v>
      </c>
      <c r="AR270" s="33"/>
      <c r="AS270" s="33"/>
      <c r="AT270" s="33"/>
      <c r="AU270" s="33"/>
      <c r="AV270" s="33"/>
      <c r="AW270" s="33">
        <v>0</v>
      </c>
      <c r="AX270" s="33"/>
      <c r="AY270" s="33"/>
      <c r="AZ270" s="33"/>
      <c r="BA270" s="33"/>
      <c r="BB270" s="33">
        <v>0</v>
      </c>
      <c r="BC270" s="33"/>
      <c r="BD270" s="33"/>
      <c r="BE270" s="33"/>
      <c r="BF270" s="33"/>
      <c r="BG270" s="33">
        <f t="shared" si="16"/>
        <v>5578746.1499999994</v>
      </c>
      <c r="BH270" s="33"/>
      <c r="BI270" s="33"/>
      <c r="BJ270" s="33"/>
      <c r="BK270" s="33"/>
      <c r="BL270" s="33"/>
    </row>
    <row r="272" spans="1:79" ht="14.25" customHeight="1">
      <c r="A272" s="85" t="s">
        <v>272</v>
      </c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</row>
    <row r="273" spans="1:79" ht="15" customHeight="1">
      <c r="A273" s="87" t="s">
        <v>253</v>
      </c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</row>
    <row r="274" spans="1:79" ht="18" customHeight="1">
      <c r="A274" s="37" t="s">
        <v>135</v>
      </c>
      <c r="B274" s="37"/>
      <c r="C274" s="37"/>
      <c r="D274" s="37"/>
      <c r="E274" s="37"/>
      <c r="F274" s="37"/>
      <c r="G274" s="37" t="s">
        <v>19</v>
      </c>
      <c r="H274" s="37"/>
      <c r="I274" s="37"/>
      <c r="J274" s="37"/>
      <c r="K274" s="37"/>
      <c r="L274" s="37"/>
      <c r="M274" s="37"/>
      <c r="N274" s="37"/>
      <c r="O274" s="37"/>
      <c r="P274" s="37"/>
      <c r="Q274" s="37" t="s">
        <v>259</v>
      </c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 t="s">
        <v>269</v>
      </c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</row>
    <row r="275" spans="1:79" ht="42.9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 t="s">
        <v>140</v>
      </c>
      <c r="R275" s="37"/>
      <c r="S275" s="37"/>
      <c r="T275" s="37"/>
      <c r="U275" s="37"/>
      <c r="V275" s="54" t="s">
        <v>141</v>
      </c>
      <c r="W275" s="54"/>
      <c r="X275" s="54"/>
      <c r="Y275" s="54"/>
      <c r="Z275" s="37" t="s">
        <v>142</v>
      </c>
      <c r="AA275" s="37"/>
      <c r="AB275" s="37"/>
      <c r="AC275" s="37"/>
      <c r="AD275" s="37"/>
      <c r="AE275" s="37"/>
      <c r="AF275" s="37"/>
      <c r="AG275" s="37"/>
      <c r="AH275" s="37"/>
      <c r="AI275" s="37"/>
      <c r="AJ275" s="37" t="s">
        <v>143</v>
      </c>
      <c r="AK275" s="37"/>
      <c r="AL275" s="37"/>
      <c r="AM275" s="37"/>
      <c r="AN275" s="37"/>
      <c r="AO275" s="37" t="s">
        <v>20</v>
      </c>
      <c r="AP275" s="37"/>
      <c r="AQ275" s="37"/>
      <c r="AR275" s="37"/>
      <c r="AS275" s="37"/>
      <c r="AT275" s="54" t="s">
        <v>144</v>
      </c>
      <c r="AU275" s="54"/>
      <c r="AV275" s="54"/>
      <c r="AW275" s="54"/>
      <c r="AX275" s="37" t="s">
        <v>142</v>
      </c>
      <c r="AY275" s="37"/>
      <c r="AZ275" s="37"/>
      <c r="BA275" s="37"/>
      <c r="BB275" s="37"/>
      <c r="BC275" s="37"/>
      <c r="BD275" s="37"/>
      <c r="BE275" s="37"/>
      <c r="BF275" s="37"/>
      <c r="BG275" s="37"/>
      <c r="BH275" s="37" t="s">
        <v>145</v>
      </c>
      <c r="BI275" s="37"/>
      <c r="BJ275" s="37"/>
      <c r="BK275" s="37"/>
      <c r="BL275" s="37"/>
    </row>
    <row r="276" spans="1:79" ht="63" customHeight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54"/>
      <c r="W276" s="54"/>
      <c r="X276" s="54"/>
      <c r="Y276" s="54"/>
      <c r="Z276" s="37" t="s">
        <v>17</v>
      </c>
      <c r="AA276" s="37"/>
      <c r="AB276" s="37"/>
      <c r="AC276" s="37"/>
      <c r="AD276" s="37"/>
      <c r="AE276" s="37" t="s">
        <v>16</v>
      </c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54"/>
      <c r="AU276" s="54"/>
      <c r="AV276" s="54"/>
      <c r="AW276" s="54"/>
      <c r="AX276" s="37" t="s">
        <v>17</v>
      </c>
      <c r="AY276" s="37"/>
      <c r="AZ276" s="37"/>
      <c r="BA276" s="37"/>
      <c r="BB276" s="37"/>
      <c r="BC276" s="37" t="s">
        <v>16</v>
      </c>
      <c r="BD276" s="37"/>
      <c r="BE276" s="37"/>
      <c r="BF276" s="37"/>
      <c r="BG276" s="37"/>
      <c r="BH276" s="37"/>
      <c r="BI276" s="37"/>
      <c r="BJ276" s="37"/>
      <c r="BK276" s="37"/>
      <c r="BL276" s="37"/>
    </row>
    <row r="277" spans="1:79" ht="15" customHeight="1">
      <c r="A277" s="37">
        <v>1</v>
      </c>
      <c r="B277" s="37"/>
      <c r="C277" s="37"/>
      <c r="D277" s="37"/>
      <c r="E277" s="37"/>
      <c r="F277" s="37"/>
      <c r="G277" s="37">
        <v>2</v>
      </c>
      <c r="H277" s="37"/>
      <c r="I277" s="37"/>
      <c r="J277" s="37"/>
      <c r="K277" s="37"/>
      <c r="L277" s="37"/>
      <c r="M277" s="37"/>
      <c r="N277" s="37"/>
      <c r="O277" s="37"/>
      <c r="P277" s="37"/>
      <c r="Q277" s="37">
        <v>3</v>
      </c>
      <c r="R277" s="37"/>
      <c r="S277" s="37"/>
      <c r="T277" s="37"/>
      <c r="U277" s="37"/>
      <c r="V277" s="37">
        <v>4</v>
      </c>
      <c r="W277" s="37"/>
      <c r="X277" s="37"/>
      <c r="Y277" s="37"/>
      <c r="Z277" s="37">
        <v>5</v>
      </c>
      <c r="AA277" s="37"/>
      <c r="AB277" s="37"/>
      <c r="AC277" s="37"/>
      <c r="AD277" s="37"/>
      <c r="AE277" s="37">
        <v>6</v>
      </c>
      <c r="AF277" s="37"/>
      <c r="AG277" s="37"/>
      <c r="AH277" s="37"/>
      <c r="AI277" s="37"/>
      <c r="AJ277" s="37">
        <v>7</v>
      </c>
      <c r="AK277" s="37"/>
      <c r="AL277" s="37"/>
      <c r="AM277" s="37"/>
      <c r="AN277" s="37"/>
      <c r="AO277" s="37">
        <v>8</v>
      </c>
      <c r="AP277" s="37"/>
      <c r="AQ277" s="37"/>
      <c r="AR277" s="37"/>
      <c r="AS277" s="37"/>
      <c r="AT277" s="37">
        <v>9</v>
      </c>
      <c r="AU277" s="37"/>
      <c r="AV277" s="37"/>
      <c r="AW277" s="37"/>
      <c r="AX277" s="37">
        <v>10</v>
      </c>
      <c r="AY277" s="37"/>
      <c r="AZ277" s="37"/>
      <c r="BA277" s="37"/>
      <c r="BB277" s="37"/>
      <c r="BC277" s="37">
        <v>11</v>
      </c>
      <c r="BD277" s="37"/>
      <c r="BE277" s="37"/>
      <c r="BF277" s="37"/>
      <c r="BG277" s="37"/>
      <c r="BH277" s="37">
        <v>12</v>
      </c>
      <c r="BI277" s="37"/>
      <c r="BJ277" s="37"/>
      <c r="BK277" s="37"/>
      <c r="BL277" s="37"/>
    </row>
    <row r="278" spans="1:79" s="1" customFormat="1" ht="12" hidden="1" customHeight="1">
      <c r="A278" s="52" t="s">
        <v>64</v>
      </c>
      <c r="B278" s="52"/>
      <c r="C278" s="52"/>
      <c r="D278" s="52"/>
      <c r="E278" s="52"/>
      <c r="F278" s="52"/>
      <c r="G278" s="86" t="s">
        <v>57</v>
      </c>
      <c r="H278" s="86"/>
      <c r="I278" s="86"/>
      <c r="J278" s="86"/>
      <c r="K278" s="86"/>
      <c r="L278" s="86"/>
      <c r="M278" s="86"/>
      <c r="N278" s="86"/>
      <c r="O278" s="86"/>
      <c r="P278" s="86"/>
      <c r="Q278" s="53" t="s">
        <v>80</v>
      </c>
      <c r="R278" s="53"/>
      <c r="S278" s="53"/>
      <c r="T278" s="53"/>
      <c r="U278" s="53"/>
      <c r="V278" s="53" t="s">
        <v>81</v>
      </c>
      <c r="W278" s="53"/>
      <c r="X278" s="53"/>
      <c r="Y278" s="53"/>
      <c r="Z278" s="53" t="s">
        <v>82</v>
      </c>
      <c r="AA278" s="53"/>
      <c r="AB278" s="53"/>
      <c r="AC278" s="53"/>
      <c r="AD278" s="53"/>
      <c r="AE278" s="53" t="s">
        <v>83</v>
      </c>
      <c r="AF278" s="53"/>
      <c r="AG278" s="53"/>
      <c r="AH278" s="53"/>
      <c r="AI278" s="53"/>
      <c r="AJ278" s="88" t="s">
        <v>101</v>
      </c>
      <c r="AK278" s="53"/>
      <c r="AL278" s="53"/>
      <c r="AM278" s="53"/>
      <c r="AN278" s="53"/>
      <c r="AO278" s="53" t="s">
        <v>84</v>
      </c>
      <c r="AP278" s="53"/>
      <c r="AQ278" s="53"/>
      <c r="AR278" s="53"/>
      <c r="AS278" s="53"/>
      <c r="AT278" s="88" t="s">
        <v>102</v>
      </c>
      <c r="AU278" s="53"/>
      <c r="AV278" s="53"/>
      <c r="AW278" s="53"/>
      <c r="AX278" s="53" t="s">
        <v>85</v>
      </c>
      <c r="AY278" s="53"/>
      <c r="AZ278" s="53"/>
      <c r="BA278" s="53"/>
      <c r="BB278" s="53"/>
      <c r="BC278" s="53" t="s">
        <v>86</v>
      </c>
      <c r="BD278" s="53"/>
      <c r="BE278" s="53"/>
      <c r="BF278" s="53"/>
      <c r="BG278" s="53"/>
      <c r="BH278" s="88" t="s">
        <v>101</v>
      </c>
      <c r="BI278" s="53"/>
      <c r="BJ278" s="53"/>
      <c r="BK278" s="53"/>
      <c r="BL278" s="53"/>
      <c r="CA278" s="1" t="s">
        <v>52</v>
      </c>
    </row>
    <row r="279" spans="1:79" s="25" customFormat="1" ht="12.75" customHeight="1">
      <c r="A279" s="35">
        <v>2111</v>
      </c>
      <c r="B279" s="35"/>
      <c r="C279" s="35"/>
      <c r="D279" s="35"/>
      <c r="E279" s="35"/>
      <c r="F279" s="35"/>
      <c r="G279" s="29" t="s">
        <v>178</v>
      </c>
      <c r="H279" s="30"/>
      <c r="I279" s="30"/>
      <c r="J279" s="30"/>
      <c r="K279" s="30"/>
      <c r="L279" s="30"/>
      <c r="M279" s="30"/>
      <c r="N279" s="30"/>
      <c r="O279" s="30"/>
      <c r="P279" s="31"/>
      <c r="Q279" s="34">
        <v>4457905</v>
      </c>
      <c r="R279" s="34"/>
      <c r="S279" s="34"/>
      <c r="T279" s="34"/>
      <c r="U279" s="34"/>
      <c r="V279" s="34">
        <v>0</v>
      </c>
      <c r="W279" s="34"/>
      <c r="X279" s="34"/>
      <c r="Y279" s="34"/>
      <c r="Z279" s="34">
        <v>0</v>
      </c>
      <c r="AA279" s="34"/>
      <c r="AB279" s="34"/>
      <c r="AC279" s="34"/>
      <c r="AD279" s="34"/>
      <c r="AE279" s="34">
        <v>0</v>
      </c>
      <c r="AF279" s="34"/>
      <c r="AG279" s="34"/>
      <c r="AH279" s="34"/>
      <c r="AI279" s="34"/>
      <c r="AJ279" s="34">
        <f t="shared" ref="AJ279:AJ288" si="17">IF(ISNUMBER(Q279),Q279,0)-IF(ISNUMBER(Z279),Z279,0)</f>
        <v>4457905</v>
      </c>
      <c r="AK279" s="34"/>
      <c r="AL279" s="34"/>
      <c r="AM279" s="34"/>
      <c r="AN279" s="34"/>
      <c r="AO279" s="34">
        <v>4324803</v>
      </c>
      <c r="AP279" s="34"/>
      <c r="AQ279" s="34"/>
      <c r="AR279" s="34"/>
      <c r="AS279" s="34"/>
      <c r="AT279" s="34">
        <f t="shared" ref="AT279:AT288" si="18">IF(ISNUMBER(V279),V279,0)-IF(ISNUMBER(Z279),Z279,0)-IF(ISNUMBER(AE279),AE279,0)</f>
        <v>0</v>
      </c>
      <c r="AU279" s="34"/>
      <c r="AV279" s="34"/>
      <c r="AW279" s="34"/>
      <c r="AX279" s="34">
        <v>0</v>
      </c>
      <c r="AY279" s="34"/>
      <c r="AZ279" s="34"/>
      <c r="BA279" s="34"/>
      <c r="BB279" s="34"/>
      <c r="BC279" s="34">
        <v>0</v>
      </c>
      <c r="BD279" s="34"/>
      <c r="BE279" s="34"/>
      <c r="BF279" s="34"/>
      <c r="BG279" s="34"/>
      <c r="BH279" s="34">
        <f t="shared" ref="BH279:BH288" si="19">IF(ISNUMBER(AO279),AO279,0)-IF(ISNUMBER(AX279),AX279,0)</f>
        <v>4324803</v>
      </c>
      <c r="BI279" s="34"/>
      <c r="BJ279" s="34"/>
      <c r="BK279" s="34"/>
      <c r="BL279" s="34"/>
      <c r="CA279" s="25" t="s">
        <v>53</v>
      </c>
    </row>
    <row r="280" spans="1:79" s="25" customFormat="1" ht="12.75" customHeight="1">
      <c r="A280" s="35">
        <v>2120</v>
      </c>
      <c r="B280" s="35"/>
      <c r="C280" s="35"/>
      <c r="D280" s="35"/>
      <c r="E280" s="35"/>
      <c r="F280" s="35"/>
      <c r="G280" s="29" t="s">
        <v>179</v>
      </c>
      <c r="H280" s="30"/>
      <c r="I280" s="30"/>
      <c r="J280" s="30"/>
      <c r="K280" s="30"/>
      <c r="L280" s="30"/>
      <c r="M280" s="30"/>
      <c r="N280" s="30"/>
      <c r="O280" s="30"/>
      <c r="P280" s="31"/>
      <c r="Q280" s="34">
        <v>993215</v>
      </c>
      <c r="R280" s="34"/>
      <c r="S280" s="34"/>
      <c r="T280" s="34"/>
      <c r="U280" s="34"/>
      <c r="V280" s="34">
        <v>0</v>
      </c>
      <c r="W280" s="34"/>
      <c r="X280" s="34"/>
      <c r="Y280" s="34"/>
      <c r="Z280" s="34">
        <v>0</v>
      </c>
      <c r="AA280" s="34"/>
      <c r="AB280" s="34"/>
      <c r="AC280" s="34"/>
      <c r="AD280" s="34"/>
      <c r="AE280" s="34">
        <v>0</v>
      </c>
      <c r="AF280" s="34"/>
      <c r="AG280" s="34"/>
      <c r="AH280" s="34"/>
      <c r="AI280" s="34"/>
      <c r="AJ280" s="34">
        <f t="shared" si="17"/>
        <v>993215</v>
      </c>
      <c r="AK280" s="34"/>
      <c r="AL280" s="34"/>
      <c r="AM280" s="34"/>
      <c r="AN280" s="34"/>
      <c r="AO280" s="34">
        <v>951457</v>
      </c>
      <c r="AP280" s="34"/>
      <c r="AQ280" s="34"/>
      <c r="AR280" s="34"/>
      <c r="AS280" s="34"/>
      <c r="AT280" s="34">
        <f t="shared" si="18"/>
        <v>0</v>
      </c>
      <c r="AU280" s="34"/>
      <c r="AV280" s="34"/>
      <c r="AW280" s="34"/>
      <c r="AX280" s="34">
        <v>0</v>
      </c>
      <c r="AY280" s="34"/>
      <c r="AZ280" s="34"/>
      <c r="BA280" s="34"/>
      <c r="BB280" s="34"/>
      <c r="BC280" s="34">
        <v>0</v>
      </c>
      <c r="BD280" s="34"/>
      <c r="BE280" s="34"/>
      <c r="BF280" s="34"/>
      <c r="BG280" s="34"/>
      <c r="BH280" s="34">
        <f t="shared" si="19"/>
        <v>951457</v>
      </c>
      <c r="BI280" s="34"/>
      <c r="BJ280" s="34"/>
      <c r="BK280" s="34"/>
      <c r="BL280" s="34"/>
    </row>
    <row r="281" spans="1:79" s="25" customFormat="1" ht="25.5" customHeight="1">
      <c r="A281" s="35">
        <v>2210</v>
      </c>
      <c r="B281" s="35"/>
      <c r="C281" s="35"/>
      <c r="D281" s="35"/>
      <c r="E281" s="35"/>
      <c r="F281" s="35"/>
      <c r="G281" s="29" t="s">
        <v>180</v>
      </c>
      <c r="H281" s="30"/>
      <c r="I281" s="30"/>
      <c r="J281" s="30"/>
      <c r="K281" s="30"/>
      <c r="L281" s="30"/>
      <c r="M281" s="30"/>
      <c r="N281" s="30"/>
      <c r="O281" s="30"/>
      <c r="P281" s="31"/>
      <c r="Q281" s="34">
        <v>150205</v>
      </c>
      <c r="R281" s="34"/>
      <c r="S281" s="34"/>
      <c r="T281" s="34"/>
      <c r="U281" s="34"/>
      <c r="V281" s="34">
        <v>0</v>
      </c>
      <c r="W281" s="34"/>
      <c r="X281" s="34"/>
      <c r="Y281" s="34"/>
      <c r="Z281" s="34">
        <v>0</v>
      </c>
      <c r="AA281" s="34"/>
      <c r="AB281" s="34"/>
      <c r="AC281" s="34"/>
      <c r="AD281" s="34"/>
      <c r="AE281" s="34">
        <v>0</v>
      </c>
      <c r="AF281" s="34"/>
      <c r="AG281" s="34"/>
      <c r="AH281" s="34"/>
      <c r="AI281" s="34"/>
      <c r="AJ281" s="34">
        <f t="shared" si="17"/>
        <v>150205</v>
      </c>
      <c r="AK281" s="34"/>
      <c r="AL281" s="34"/>
      <c r="AM281" s="34"/>
      <c r="AN281" s="34"/>
      <c r="AO281" s="34">
        <v>109037</v>
      </c>
      <c r="AP281" s="34"/>
      <c r="AQ281" s="34"/>
      <c r="AR281" s="34"/>
      <c r="AS281" s="34"/>
      <c r="AT281" s="34">
        <f t="shared" si="18"/>
        <v>0</v>
      </c>
      <c r="AU281" s="34"/>
      <c r="AV281" s="34"/>
      <c r="AW281" s="34"/>
      <c r="AX281" s="34">
        <v>0</v>
      </c>
      <c r="AY281" s="34"/>
      <c r="AZ281" s="34"/>
      <c r="BA281" s="34"/>
      <c r="BB281" s="34"/>
      <c r="BC281" s="34">
        <v>0</v>
      </c>
      <c r="BD281" s="34"/>
      <c r="BE281" s="34"/>
      <c r="BF281" s="34"/>
      <c r="BG281" s="34"/>
      <c r="BH281" s="34">
        <f t="shared" si="19"/>
        <v>109037</v>
      </c>
      <c r="BI281" s="34"/>
      <c r="BJ281" s="34"/>
      <c r="BK281" s="34"/>
      <c r="BL281" s="34"/>
    </row>
    <row r="282" spans="1:79" s="25" customFormat="1" ht="25.5" customHeight="1">
      <c r="A282" s="35">
        <v>2240</v>
      </c>
      <c r="B282" s="35"/>
      <c r="C282" s="35"/>
      <c r="D282" s="35"/>
      <c r="E282" s="35"/>
      <c r="F282" s="35"/>
      <c r="G282" s="29" t="s">
        <v>181</v>
      </c>
      <c r="H282" s="30"/>
      <c r="I282" s="30"/>
      <c r="J282" s="30"/>
      <c r="K282" s="30"/>
      <c r="L282" s="30"/>
      <c r="M282" s="30"/>
      <c r="N282" s="30"/>
      <c r="O282" s="30"/>
      <c r="P282" s="31"/>
      <c r="Q282" s="34">
        <v>88814</v>
      </c>
      <c r="R282" s="34"/>
      <c r="S282" s="34"/>
      <c r="T282" s="34"/>
      <c r="U282" s="34"/>
      <c r="V282" s="34">
        <v>0</v>
      </c>
      <c r="W282" s="34"/>
      <c r="X282" s="34"/>
      <c r="Y282" s="34"/>
      <c r="Z282" s="34">
        <v>0</v>
      </c>
      <c r="AA282" s="34"/>
      <c r="AB282" s="34"/>
      <c r="AC282" s="34"/>
      <c r="AD282" s="34"/>
      <c r="AE282" s="34">
        <v>0</v>
      </c>
      <c r="AF282" s="34"/>
      <c r="AG282" s="34"/>
      <c r="AH282" s="34"/>
      <c r="AI282" s="34"/>
      <c r="AJ282" s="34">
        <f t="shared" si="17"/>
        <v>88814</v>
      </c>
      <c r="AK282" s="34"/>
      <c r="AL282" s="34"/>
      <c r="AM282" s="34"/>
      <c r="AN282" s="34"/>
      <c r="AO282" s="34">
        <v>70000</v>
      </c>
      <c r="AP282" s="34"/>
      <c r="AQ282" s="34"/>
      <c r="AR282" s="34"/>
      <c r="AS282" s="34"/>
      <c r="AT282" s="34">
        <f t="shared" si="18"/>
        <v>0</v>
      </c>
      <c r="AU282" s="34"/>
      <c r="AV282" s="34"/>
      <c r="AW282" s="34"/>
      <c r="AX282" s="34">
        <v>0</v>
      </c>
      <c r="AY282" s="34"/>
      <c r="AZ282" s="34"/>
      <c r="BA282" s="34"/>
      <c r="BB282" s="34"/>
      <c r="BC282" s="34">
        <v>0</v>
      </c>
      <c r="BD282" s="34"/>
      <c r="BE282" s="34"/>
      <c r="BF282" s="34"/>
      <c r="BG282" s="34"/>
      <c r="BH282" s="34">
        <f t="shared" si="19"/>
        <v>70000</v>
      </c>
      <c r="BI282" s="34"/>
      <c r="BJ282" s="34"/>
      <c r="BK282" s="34"/>
      <c r="BL282" s="34"/>
    </row>
    <row r="283" spans="1:79" s="25" customFormat="1" ht="12.75" customHeight="1">
      <c r="A283" s="35">
        <v>2250</v>
      </c>
      <c r="B283" s="35"/>
      <c r="C283" s="35"/>
      <c r="D283" s="35"/>
      <c r="E283" s="35"/>
      <c r="F283" s="35"/>
      <c r="G283" s="29" t="s">
        <v>182</v>
      </c>
      <c r="H283" s="30"/>
      <c r="I283" s="30"/>
      <c r="J283" s="30"/>
      <c r="K283" s="30"/>
      <c r="L283" s="30"/>
      <c r="M283" s="30"/>
      <c r="N283" s="30"/>
      <c r="O283" s="30"/>
      <c r="P283" s="31"/>
      <c r="Q283" s="34">
        <v>4570</v>
      </c>
      <c r="R283" s="34"/>
      <c r="S283" s="34"/>
      <c r="T283" s="34"/>
      <c r="U283" s="34"/>
      <c r="V283" s="34">
        <v>0</v>
      </c>
      <c r="W283" s="34"/>
      <c r="X283" s="34"/>
      <c r="Y283" s="34"/>
      <c r="Z283" s="34">
        <v>0</v>
      </c>
      <c r="AA283" s="34"/>
      <c r="AB283" s="34"/>
      <c r="AC283" s="34"/>
      <c r="AD283" s="34"/>
      <c r="AE283" s="34">
        <v>0</v>
      </c>
      <c r="AF283" s="34"/>
      <c r="AG283" s="34"/>
      <c r="AH283" s="34"/>
      <c r="AI283" s="34"/>
      <c r="AJ283" s="34">
        <f t="shared" si="17"/>
        <v>4570</v>
      </c>
      <c r="AK283" s="34"/>
      <c r="AL283" s="34"/>
      <c r="AM283" s="34"/>
      <c r="AN283" s="34"/>
      <c r="AO283" s="34">
        <v>1800</v>
      </c>
      <c r="AP283" s="34"/>
      <c r="AQ283" s="34"/>
      <c r="AR283" s="34"/>
      <c r="AS283" s="34"/>
      <c r="AT283" s="34">
        <f t="shared" si="18"/>
        <v>0</v>
      </c>
      <c r="AU283" s="34"/>
      <c r="AV283" s="34"/>
      <c r="AW283" s="34"/>
      <c r="AX283" s="34">
        <v>0</v>
      </c>
      <c r="AY283" s="34"/>
      <c r="AZ283" s="34"/>
      <c r="BA283" s="34"/>
      <c r="BB283" s="34"/>
      <c r="BC283" s="34">
        <v>0</v>
      </c>
      <c r="BD283" s="34"/>
      <c r="BE283" s="34"/>
      <c r="BF283" s="34"/>
      <c r="BG283" s="34"/>
      <c r="BH283" s="34">
        <f t="shared" si="19"/>
        <v>1800</v>
      </c>
      <c r="BI283" s="34"/>
      <c r="BJ283" s="34"/>
      <c r="BK283" s="34"/>
      <c r="BL283" s="34"/>
    </row>
    <row r="284" spans="1:79" s="25" customFormat="1" ht="12.75" customHeight="1">
      <c r="A284" s="35">
        <v>2273</v>
      </c>
      <c r="B284" s="35"/>
      <c r="C284" s="35"/>
      <c r="D284" s="35"/>
      <c r="E284" s="35"/>
      <c r="F284" s="35"/>
      <c r="G284" s="29" t="s">
        <v>183</v>
      </c>
      <c r="H284" s="30"/>
      <c r="I284" s="30"/>
      <c r="J284" s="30"/>
      <c r="K284" s="30"/>
      <c r="L284" s="30"/>
      <c r="M284" s="30"/>
      <c r="N284" s="30"/>
      <c r="O284" s="30"/>
      <c r="P284" s="31"/>
      <c r="Q284" s="34">
        <v>123936</v>
      </c>
      <c r="R284" s="34"/>
      <c r="S284" s="34"/>
      <c r="T284" s="34"/>
      <c r="U284" s="34"/>
      <c r="V284" s="34">
        <v>0</v>
      </c>
      <c r="W284" s="34"/>
      <c r="X284" s="34"/>
      <c r="Y284" s="34"/>
      <c r="Z284" s="34">
        <v>0</v>
      </c>
      <c r="AA284" s="34"/>
      <c r="AB284" s="34"/>
      <c r="AC284" s="34"/>
      <c r="AD284" s="34"/>
      <c r="AE284" s="34">
        <v>0</v>
      </c>
      <c r="AF284" s="34"/>
      <c r="AG284" s="34"/>
      <c r="AH284" s="34"/>
      <c r="AI284" s="34"/>
      <c r="AJ284" s="34">
        <f t="shared" si="17"/>
        <v>123936</v>
      </c>
      <c r="AK284" s="34"/>
      <c r="AL284" s="34"/>
      <c r="AM284" s="34"/>
      <c r="AN284" s="34"/>
      <c r="AO284" s="34">
        <v>99336</v>
      </c>
      <c r="AP284" s="34"/>
      <c r="AQ284" s="34"/>
      <c r="AR284" s="34"/>
      <c r="AS284" s="34"/>
      <c r="AT284" s="34">
        <f t="shared" si="18"/>
        <v>0</v>
      </c>
      <c r="AU284" s="34"/>
      <c r="AV284" s="34"/>
      <c r="AW284" s="34"/>
      <c r="AX284" s="34">
        <v>0</v>
      </c>
      <c r="AY284" s="34"/>
      <c r="AZ284" s="34"/>
      <c r="BA284" s="34"/>
      <c r="BB284" s="34"/>
      <c r="BC284" s="34">
        <v>0</v>
      </c>
      <c r="BD284" s="34"/>
      <c r="BE284" s="34"/>
      <c r="BF284" s="34"/>
      <c r="BG284" s="34"/>
      <c r="BH284" s="34">
        <f t="shared" si="19"/>
        <v>99336</v>
      </c>
      <c r="BI284" s="34"/>
      <c r="BJ284" s="34"/>
      <c r="BK284" s="34"/>
      <c r="BL284" s="34"/>
    </row>
    <row r="285" spans="1:79" s="25" customFormat="1" ht="25.5" customHeight="1">
      <c r="A285" s="35">
        <v>2275</v>
      </c>
      <c r="B285" s="35"/>
      <c r="C285" s="35"/>
      <c r="D285" s="35"/>
      <c r="E285" s="35"/>
      <c r="F285" s="35"/>
      <c r="G285" s="29" t="s">
        <v>184</v>
      </c>
      <c r="H285" s="30"/>
      <c r="I285" s="30"/>
      <c r="J285" s="30"/>
      <c r="K285" s="30"/>
      <c r="L285" s="30"/>
      <c r="M285" s="30"/>
      <c r="N285" s="30"/>
      <c r="O285" s="30"/>
      <c r="P285" s="31"/>
      <c r="Q285" s="34">
        <v>11700</v>
      </c>
      <c r="R285" s="34"/>
      <c r="S285" s="34"/>
      <c r="T285" s="34"/>
      <c r="U285" s="34"/>
      <c r="V285" s="34">
        <v>0</v>
      </c>
      <c r="W285" s="34"/>
      <c r="X285" s="34"/>
      <c r="Y285" s="34"/>
      <c r="Z285" s="34">
        <v>0</v>
      </c>
      <c r="AA285" s="34"/>
      <c r="AB285" s="34"/>
      <c r="AC285" s="34"/>
      <c r="AD285" s="34"/>
      <c r="AE285" s="34">
        <v>0</v>
      </c>
      <c r="AF285" s="34"/>
      <c r="AG285" s="34"/>
      <c r="AH285" s="34"/>
      <c r="AI285" s="34"/>
      <c r="AJ285" s="34">
        <f t="shared" si="17"/>
        <v>11700</v>
      </c>
      <c r="AK285" s="34"/>
      <c r="AL285" s="34"/>
      <c r="AM285" s="34"/>
      <c r="AN285" s="34"/>
      <c r="AO285" s="34">
        <v>0</v>
      </c>
      <c r="AP285" s="34"/>
      <c r="AQ285" s="34"/>
      <c r="AR285" s="34"/>
      <c r="AS285" s="34"/>
      <c r="AT285" s="34">
        <f t="shared" si="18"/>
        <v>0</v>
      </c>
      <c r="AU285" s="34"/>
      <c r="AV285" s="34"/>
      <c r="AW285" s="34"/>
      <c r="AX285" s="34">
        <v>0</v>
      </c>
      <c r="AY285" s="34"/>
      <c r="AZ285" s="34"/>
      <c r="BA285" s="34"/>
      <c r="BB285" s="34"/>
      <c r="BC285" s="34">
        <v>0</v>
      </c>
      <c r="BD285" s="34"/>
      <c r="BE285" s="34"/>
      <c r="BF285" s="34"/>
      <c r="BG285" s="34"/>
      <c r="BH285" s="34">
        <f t="shared" si="19"/>
        <v>0</v>
      </c>
      <c r="BI285" s="34"/>
      <c r="BJ285" s="34"/>
      <c r="BK285" s="34"/>
      <c r="BL285" s="34"/>
    </row>
    <row r="286" spans="1:79" s="25" customFormat="1" ht="51" customHeight="1">
      <c r="A286" s="35">
        <v>2282</v>
      </c>
      <c r="B286" s="35"/>
      <c r="C286" s="35"/>
      <c r="D286" s="35"/>
      <c r="E286" s="35"/>
      <c r="F286" s="35"/>
      <c r="G286" s="29" t="s">
        <v>185</v>
      </c>
      <c r="H286" s="30"/>
      <c r="I286" s="30"/>
      <c r="J286" s="30"/>
      <c r="K286" s="30"/>
      <c r="L286" s="30"/>
      <c r="M286" s="30"/>
      <c r="N286" s="30"/>
      <c r="O286" s="30"/>
      <c r="P286" s="31"/>
      <c r="Q286" s="34">
        <v>350</v>
      </c>
      <c r="R286" s="34"/>
      <c r="S286" s="34"/>
      <c r="T286" s="34"/>
      <c r="U286" s="34"/>
      <c r="V286" s="34">
        <v>0</v>
      </c>
      <c r="W286" s="34"/>
      <c r="X286" s="34"/>
      <c r="Y286" s="34"/>
      <c r="Z286" s="34">
        <v>0</v>
      </c>
      <c r="AA286" s="34"/>
      <c r="AB286" s="34"/>
      <c r="AC286" s="34"/>
      <c r="AD286" s="34"/>
      <c r="AE286" s="34">
        <v>0</v>
      </c>
      <c r="AF286" s="34"/>
      <c r="AG286" s="34"/>
      <c r="AH286" s="34"/>
      <c r="AI286" s="34"/>
      <c r="AJ286" s="34">
        <f t="shared" si="17"/>
        <v>350</v>
      </c>
      <c r="AK286" s="34"/>
      <c r="AL286" s="34"/>
      <c r="AM286" s="34"/>
      <c r="AN286" s="34"/>
      <c r="AO286" s="34">
        <v>0</v>
      </c>
      <c r="AP286" s="34"/>
      <c r="AQ286" s="34"/>
      <c r="AR286" s="34"/>
      <c r="AS286" s="34"/>
      <c r="AT286" s="34">
        <f t="shared" si="18"/>
        <v>0</v>
      </c>
      <c r="AU286" s="34"/>
      <c r="AV286" s="34"/>
      <c r="AW286" s="34"/>
      <c r="AX286" s="34">
        <v>0</v>
      </c>
      <c r="AY286" s="34"/>
      <c r="AZ286" s="34"/>
      <c r="BA286" s="34"/>
      <c r="BB286" s="34"/>
      <c r="BC286" s="34">
        <v>0</v>
      </c>
      <c r="BD286" s="34"/>
      <c r="BE286" s="34"/>
      <c r="BF286" s="34"/>
      <c r="BG286" s="34"/>
      <c r="BH286" s="34">
        <f t="shared" si="19"/>
        <v>0</v>
      </c>
      <c r="BI286" s="34"/>
      <c r="BJ286" s="34"/>
      <c r="BK286" s="34"/>
      <c r="BL286" s="34"/>
    </row>
    <row r="287" spans="1:79" s="25" customFormat="1" ht="12.75" customHeight="1">
      <c r="A287" s="35">
        <v>2800</v>
      </c>
      <c r="B287" s="35"/>
      <c r="C287" s="35"/>
      <c r="D287" s="35"/>
      <c r="E287" s="35"/>
      <c r="F287" s="35"/>
      <c r="G287" s="29" t="s">
        <v>186</v>
      </c>
      <c r="H287" s="30"/>
      <c r="I287" s="30"/>
      <c r="J287" s="30"/>
      <c r="K287" s="30"/>
      <c r="L287" s="30"/>
      <c r="M287" s="30"/>
      <c r="N287" s="30"/>
      <c r="O287" s="30"/>
      <c r="P287" s="31"/>
      <c r="Q287" s="34">
        <v>33</v>
      </c>
      <c r="R287" s="34"/>
      <c r="S287" s="34"/>
      <c r="T287" s="34"/>
      <c r="U287" s="34"/>
      <c r="V287" s="34">
        <v>0</v>
      </c>
      <c r="W287" s="34"/>
      <c r="X287" s="34"/>
      <c r="Y287" s="34"/>
      <c r="Z287" s="34">
        <v>0</v>
      </c>
      <c r="AA287" s="34"/>
      <c r="AB287" s="34"/>
      <c r="AC287" s="34"/>
      <c r="AD287" s="34"/>
      <c r="AE287" s="34">
        <v>0</v>
      </c>
      <c r="AF287" s="34"/>
      <c r="AG287" s="34"/>
      <c r="AH287" s="34"/>
      <c r="AI287" s="34"/>
      <c r="AJ287" s="34">
        <f t="shared" si="17"/>
        <v>33</v>
      </c>
      <c r="AK287" s="34"/>
      <c r="AL287" s="34"/>
      <c r="AM287" s="34"/>
      <c r="AN287" s="34"/>
      <c r="AO287" s="34">
        <v>0</v>
      </c>
      <c r="AP287" s="34"/>
      <c r="AQ287" s="34"/>
      <c r="AR287" s="34"/>
      <c r="AS287" s="34"/>
      <c r="AT287" s="34">
        <f t="shared" si="18"/>
        <v>0</v>
      </c>
      <c r="AU287" s="34"/>
      <c r="AV287" s="34"/>
      <c r="AW287" s="34"/>
      <c r="AX287" s="34">
        <v>0</v>
      </c>
      <c r="AY287" s="34"/>
      <c r="AZ287" s="34"/>
      <c r="BA287" s="34"/>
      <c r="BB287" s="34"/>
      <c r="BC287" s="34">
        <v>0</v>
      </c>
      <c r="BD287" s="34"/>
      <c r="BE287" s="34"/>
      <c r="BF287" s="34"/>
      <c r="BG287" s="34"/>
      <c r="BH287" s="34">
        <f t="shared" si="19"/>
        <v>0</v>
      </c>
      <c r="BI287" s="34"/>
      <c r="BJ287" s="34"/>
      <c r="BK287" s="34"/>
      <c r="BL287" s="34"/>
    </row>
    <row r="288" spans="1:79" s="6" customFormat="1" ht="12.75" customHeight="1">
      <c r="A288" s="32"/>
      <c r="B288" s="32"/>
      <c r="C288" s="32"/>
      <c r="D288" s="32"/>
      <c r="E288" s="32"/>
      <c r="F288" s="32"/>
      <c r="G288" s="26" t="s">
        <v>147</v>
      </c>
      <c r="H288" s="27"/>
      <c r="I288" s="27"/>
      <c r="J288" s="27"/>
      <c r="K288" s="27"/>
      <c r="L288" s="27"/>
      <c r="M288" s="27"/>
      <c r="N288" s="27"/>
      <c r="O288" s="27"/>
      <c r="P288" s="28"/>
      <c r="Q288" s="33">
        <v>5830728</v>
      </c>
      <c r="R288" s="33"/>
      <c r="S288" s="33"/>
      <c r="T288" s="33"/>
      <c r="U288" s="33"/>
      <c r="V288" s="33">
        <v>0</v>
      </c>
      <c r="W288" s="33"/>
      <c r="X288" s="33"/>
      <c r="Y288" s="33"/>
      <c r="Z288" s="33">
        <v>0</v>
      </c>
      <c r="AA288" s="33"/>
      <c r="AB288" s="33"/>
      <c r="AC288" s="33"/>
      <c r="AD288" s="33"/>
      <c r="AE288" s="33">
        <v>0</v>
      </c>
      <c r="AF288" s="33"/>
      <c r="AG288" s="33"/>
      <c r="AH288" s="33"/>
      <c r="AI288" s="33"/>
      <c r="AJ288" s="33">
        <f t="shared" si="17"/>
        <v>5830728</v>
      </c>
      <c r="AK288" s="33"/>
      <c r="AL288" s="33"/>
      <c r="AM288" s="33"/>
      <c r="AN288" s="33"/>
      <c r="AO288" s="33">
        <v>5556433</v>
      </c>
      <c r="AP288" s="33"/>
      <c r="AQ288" s="33"/>
      <c r="AR288" s="33"/>
      <c r="AS288" s="33"/>
      <c r="AT288" s="33">
        <f t="shared" si="18"/>
        <v>0</v>
      </c>
      <c r="AU288" s="33"/>
      <c r="AV288" s="33"/>
      <c r="AW288" s="33"/>
      <c r="AX288" s="33">
        <v>0</v>
      </c>
      <c r="AY288" s="33"/>
      <c r="AZ288" s="33"/>
      <c r="BA288" s="33"/>
      <c r="BB288" s="33"/>
      <c r="BC288" s="33">
        <v>0</v>
      </c>
      <c r="BD288" s="33"/>
      <c r="BE288" s="33"/>
      <c r="BF288" s="33"/>
      <c r="BG288" s="33"/>
      <c r="BH288" s="33">
        <f t="shared" si="19"/>
        <v>5556433</v>
      </c>
      <c r="BI288" s="33"/>
      <c r="BJ288" s="33"/>
      <c r="BK288" s="33"/>
      <c r="BL288" s="33"/>
    </row>
    <row r="290" spans="1:79" ht="14.25" customHeight="1">
      <c r="A290" s="85" t="s">
        <v>260</v>
      </c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</row>
    <row r="291" spans="1:79" ht="15" customHeight="1">
      <c r="A291" s="87" t="s">
        <v>253</v>
      </c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</row>
    <row r="292" spans="1:79" ht="42.95" customHeight="1">
      <c r="A292" s="54" t="s">
        <v>135</v>
      </c>
      <c r="B292" s="54"/>
      <c r="C292" s="54"/>
      <c r="D292" s="54"/>
      <c r="E292" s="54"/>
      <c r="F292" s="54"/>
      <c r="G292" s="37" t="s">
        <v>19</v>
      </c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 t="s">
        <v>15</v>
      </c>
      <c r="U292" s="37"/>
      <c r="V292" s="37"/>
      <c r="W292" s="37"/>
      <c r="X292" s="37"/>
      <c r="Y292" s="37"/>
      <c r="Z292" s="37" t="s">
        <v>14</v>
      </c>
      <c r="AA292" s="37"/>
      <c r="AB292" s="37"/>
      <c r="AC292" s="37"/>
      <c r="AD292" s="37"/>
      <c r="AE292" s="37" t="s">
        <v>256</v>
      </c>
      <c r="AF292" s="37"/>
      <c r="AG292" s="37"/>
      <c r="AH292" s="37"/>
      <c r="AI292" s="37"/>
      <c r="AJ292" s="37"/>
      <c r="AK292" s="37" t="s">
        <v>261</v>
      </c>
      <c r="AL292" s="37"/>
      <c r="AM292" s="37"/>
      <c r="AN292" s="37"/>
      <c r="AO292" s="37"/>
      <c r="AP292" s="37"/>
      <c r="AQ292" s="37" t="s">
        <v>273</v>
      </c>
      <c r="AR292" s="37"/>
      <c r="AS292" s="37"/>
      <c r="AT292" s="37"/>
      <c r="AU292" s="37"/>
      <c r="AV292" s="37"/>
      <c r="AW292" s="37" t="s">
        <v>18</v>
      </c>
      <c r="AX292" s="37"/>
      <c r="AY292" s="37"/>
      <c r="AZ292" s="37"/>
      <c r="BA292" s="37"/>
      <c r="BB292" s="37"/>
      <c r="BC292" s="37"/>
      <c r="BD292" s="37"/>
      <c r="BE292" s="37" t="s">
        <v>156</v>
      </c>
      <c r="BF292" s="37"/>
      <c r="BG292" s="37"/>
      <c r="BH292" s="37"/>
      <c r="BI292" s="37"/>
      <c r="BJ292" s="37"/>
      <c r="BK292" s="37"/>
      <c r="BL292" s="37"/>
    </row>
    <row r="293" spans="1:79" ht="21.75" customHeight="1">
      <c r="A293" s="54"/>
      <c r="B293" s="54"/>
      <c r="C293" s="54"/>
      <c r="D293" s="54"/>
      <c r="E293" s="54"/>
      <c r="F293" s="54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</row>
    <row r="294" spans="1:79" ht="15" customHeight="1">
      <c r="A294" s="37">
        <v>1</v>
      </c>
      <c r="B294" s="37"/>
      <c r="C294" s="37"/>
      <c r="D294" s="37"/>
      <c r="E294" s="37"/>
      <c r="F294" s="37"/>
      <c r="G294" s="37">
        <v>2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>
        <v>3</v>
      </c>
      <c r="U294" s="37"/>
      <c r="V294" s="37"/>
      <c r="W294" s="37"/>
      <c r="X294" s="37"/>
      <c r="Y294" s="37"/>
      <c r="Z294" s="37">
        <v>4</v>
      </c>
      <c r="AA294" s="37"/>
      <c r="AB294" s="37"/>
      <c r="AC294" s="37"/>
      <c r="AD294" s="37"/>
      <c r="AE294" s="37">
        <v>5</v>
      </c>
      <c r="AF294" s="37"/>
      <c r="AG294" s="37"/>
      <c r="AH294" s="37"/>
      <c r="AI294" s="37"/>
      <c r="AJ294" s="37"/>
      <c r="AK294" s="37">
        <v>6</v>
      </c>
      <c r="AL294" s="37"/>
      <c r="AM294" s="37"/>
      <c r="AN294" s="37"/>
      <c r="AO294" s="37"/>
      <c r="AP294" s="37"/>
      <c r="AQ294" s="37">
        <v>7</v>
      </c>
      <c r="AR294" s="37"/>
      <c r="AS294" s="37"/>
      <c r="AT294" s="37"/>
      <c r="AU294" s="37"/>
      <c r="AV294" s="37"/>
      <c r="AW294" s="52">
        <v>8</v>
      </c>
      <c r="AX294" s="52"/>
      <c r="AY294" s="52"/>
      <c r="AZ294" s="52"/>
      <c r="BA294" s="52"/>
      <c r="BB294" s="52"/>
      <c r="BC294" s="52"/>
      <c r="BD294" s="52"/>
      <c r="BE294" s="52">
        <v>9</v>
      </c>
      <c r="BF294" s="52"/>
      <c r="BG294" s="52"/>
      <c r="BH294" s="52"/>
      <c r="BI294" s="52"/>
      <c r="BJ294" s="52"/>
      <c r="BK294" s="52"/>
      <c r="BL294" s="52"/>
    </row>
    <row r="295" spans="1:79" s="1" customFormat="1" ht="18.75" hidden="1" customHeight="1">
      <c r="A295" s="52" t="s">
        <v>64</v>
      </c>
      <c r="B295" s="52"/>
      <c r="C295" s="52"/>
      <c r="D295" s="52"/>
      <c r="E295" s="52"/>
      <c r="F295" s="52"/>
      <c r="G295" s="86" t="s">
        <v>57</v>
      </c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53" t="s">
        <v>80</v>
      </c>
      <c r="U295" s="53"/>
      <c r="V295" s="53"/>
      <c r="W295" s="53"/>
      <c r="X295" s="53"/>
      <c r="Y295" s="53"/>
      <c r="Z295" s="53" t="s">
        <v>81</v>
      </c>
      <c r="AA295" s="53"/>
      <c r="AB295" s="53"/>
      <c r="AC295" s="53"/>
      <c r="AD295" s="53"/>
      <c r="AE295" s="53" t="s">
        <v>82</v>
      </c>
      <c r="AF295" s="53"/>
      <c r="AG295" s="53"/>
      <c r="AH295" s="53"/>
      <c r="AI295" s="53"/>
      <c r="AJ295" s="53"/>
      <c r="AK295" s="53" t="s">
        <v>83</v>
      </c>
      <c r="AL295" s="53"/>
      <c r="AM295" s="53"/>
      <c r="AN295" s="53"/>
      <c r="AO295" s="53"/>
      <c r="AP295" s="53"/>
      <c r="AQ295" s="53" t="s">
        <v>84</v>
      </c>
      <c r="AR295" s="53"/>
      <c r="AS295" s="53"/>
      <c r="AT295" s="53"/>
      <c r="AU295" s="53"/>
      <c r="AV295" s="53"/>
      <c r="AW295" s="86" t="s">
        <v>87</v>
      </c>
      <c r="AX295" s="86"/>
      <c r="AY295" s="86"/>
      <c r="AZ295" s="86"/>
      <c r="BA295" s="86"/>
      <c r="BB295" s="86"/>
      <c r="BC295" s="86"/>
      <c r="BD295" s="86"/>
      <c r="BE295" s="86" t="s">
        <v>88</v>
      </c>
      <c r="BF295" s="86"/>
      <c r="BG295" s="86"/>
      <c r="BH295" s="86"/>
      <c r="BI295" s="86"/>
      <c r="BJ295" s="86"/>
      <c r="BK295" s="86"/>
      <c r="BL295" s="86"/>
      <c r="CA295" s="1" t="s">
        <v>54</v>
      </c>
    </row>
    <row r="296" spans="1:79" s="25" customFormat="1" ht="12.75" customHeight="1">
      <c r="A296" s="35">
        <v>2111</v>
      </c>
      <c r="B296" s="35"/>
      <c r="C296" s="35"/>
      <c r="D296" s="35"/>
      <c r="E296" s="35"/>
      <c r="F296" s="35"/>
      <c r="G296" s="29" t="s">
        <v>178</v>
      </c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1"/>
      <c r="T296" s="34">
        <v>4277557</v>
      </c>
      <c r="U296" s="34"/>
      <c r="V296" s="34"/>
      <c r="W296" s="34"/>
      <c r="X296" s="34"/>
      <c r="Y296" s="34"/>
      <c r="Z296" s="34">
        <v>4274483.04</v>
      </c>
      <c r="AA296" s="34"/>
      <c r="AB296" s="34"/>
      <c r="AC296" s="34"/>
      <c r="AD296" s="34"/>
      <c r="AE296" s="34">
        <v>0</v>
      </c>
      <c r="AF296" s="34"/>
      <c r="AG296" s="34"/>
      <c r="AH296" s="34"/>
      <c r="AI296" s="34"/>
      <c r="AJ296" s="34"/>
      <c r="AK296" s="34">
        <v>0</v>
      </c>
      <c r="AL296" s="34"/>
      <c r="AM296" s="34"/>
      <c r="AN296" s="34"/>
      <c r="AO296" s="34"/>
      <c r="AP296" s="34"/>
      <c r="AQ296" s="34">
        <v>0</v>
      </c>
      <c r="AR296" s="34"/>
      <c r="AS296" s="34"/>
      <c r="AT296" s="34"/>
      <c r="AU296" s="34"/>
      <c r="AV296" s="34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CA296" s="25" t="s">
        <v>55</v>
      </c>
    </row>
    <row r="297" spans="1:79" s="25" customFormat="1" ht="25.5" customHeight="1">
      <c r="A297" s="35">
        <v>2112</v>
      </c>
      <c r="B297" s="35"/>
      <c r="C297" s="35"/>
      <c r="D297" s="35"/>
      <c r="E297" s="35"/>
      <c r="F297" s="35"/>
      <c r="G297" s="29" t="s">
        <v>239</v>
      </c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1"/>
      <c r="T297" s="34">
        <v>0</v>
      </c>
      <c r="U297" s="34"/>
      <c r="V297" s="34"/>
      <c r="W297" s="34"/>
      <c r="X297" s="34"/>
      <c r="Y297" s="34"/>
      <c r="Z297" s="34">
        <v>0</v>
      </c>
      <c r="AA297" s="34"/>
      <c r="AB297" s="34"/>
      <c r="AC297" s="34"/>
      <c r="AD297" s="34"/>
      <c r="AE297" s="34">
        <v>0</v>
      </c>
      <c r="AF297" s="34"/>
      <c r="AG297" s="34"/>
      <c r="AH297" s="34"/>
      <c r="AI297" s="34"/>
      <c r="AJ297" s="34"/>
      <c r="AK297" s="34">
        <v>0</v>
      </c>
      <c r="AL297" s="34"/>
      <c r="AM297" s="34"/>
      <c r="AN297" s="34"/>
      <c r="AO297" s="34"/>
      <c r="AP297" s="34"/>
      <c r="AQ297" s="34">
        <v>0</v>
      </c>
      <c r="AR297" s="34"/>
      <c r="AS297" s="34"/>
      <c r="AT297" s="34"/>
      <c r="AU297" s="34"/>
      <c r="AV297" s="34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</row>
    <row r="298" spans="1:79" s="25" customFormat="1" ht="12.75" customHeight="1">
      <c r="A298" s="35">
        <v>2120</v>
      </c>
      <c r="B298" s="35"/>
      <c r="C298" s="35"/>
      <c r="D298" s="35"/>
      <c r="E298" s="35"/>
      <c r="F298" s="35"/>
      <c r="G298" s="29" t="s">
        <v>179</v>
      </c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1"/>
      <c r="T298" s="34">
        <v>954251</v>
      </c>
      <c r="U298" s="34"/>
      <c r="V298" s="34"/>
      <c r="W298" s="34"/>
      <c r="X298" s="34"/>
      <c r="Y298" s="34"/>
      <c r="Z298" s="34">
        <v>944121.92</v>
      </c>
      <c r="AA298" s="34"/>
      <c r="AB298" s="34"/>
      <c r="AC298" s="34"/>
      <c r="AD298" s="34"/>
      <c r="AE298" s="34">
        <v>0</v>
      </c>
      <c r="AF298" s="34"/>
      <c r="AG298" s="34"/>
      <c r="AH298" s="34"/>
      <c r="AI298" s="34"/>
      <c r="AJ298" s="34"/>
      <c r="AK298" s="34">
        <v>0</v>
      </c>
      <c r="AL298" s="34"/>
      <c r="AM298" s="34"/>
      <c r="AN298" s="34"/>
      <c r="AO298" s="34"/>
      <c r="AP298" s="34"/>
      <c r="AQ298" s="34">
        <v>0</v>
      </c>
      <c r="AR298" s="34"/>
      <c r="AS298" s="34"/>
      <c r="AT298" s="34"/>
      <c r="AU298" s="34"/>
      <c r="AV298" s="34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</row>
    <row r="299" spans="1:79" s="25" customFormat="1" ht="25.5" customHeight="1">
      <c r="A299" s="35">
        <v>2210</v>
      </c>
      <c r="B299" s="35"/>
      <c r="C299" s="35"/>
      <c r="D299" s="35"/>
      <c r="E299" s="35"/>
      <c r="F299" s="35"/>
      <c r="G299" s="29" t="s">
        <v>180</v>
      </c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1"/>
      <c r="T299" s="34">
        <v>213468.5</v>
      </c>
      <c r="U299" s="34"/>
      <c r="V299" s="34"/>
      <c r="W299" s="34"/>
      <c r="X299" s="34"/>
      <c r="Y299" s="34"/>
      <c r="Z299" s="34">
        <v>212067.37</v>
      </c>
      <c r="AA299" s="34"/>
      <c r="AB299" s="34"/>
      <c r="AC299" s="34"/>
      <c r="AD299" s="34"/>
      <c r="AE299" s="34">
        <v>0</v>
      </c>
      <c r="AF299" s="34"/>
      <c r="AG299" s="34"/>
      <c r="AH299" s="34"/>
      <c r="AI299" s="34"/>
      <c r="AJ299" s="34"/>
      <c r="AK299" s="34">
        <v>1113.32</v>
      </c>
      <c r="AL299" s="34"/>
      <c r="AM299" s="34"/>
      <c r="AN299" s="34"/>
      <c r="AO299" s="34"/>
      <c r="AP299" s="34"/>
      <c r="AQ299" s="34">
        <v>0</v>
      </c>
      <c r="AR299" s="34"/>
      <c r="AS299" s="34"/>
      <c r="AT299" s="34"/>
      <c r="AU299" s="34"/>
      <c r="AV299" s="34"/>
      <c r="AW299" s="29" t="s">
        <v>240</v>
      </c>
      <c r="AX299" s="30"/>
      <c r="AY299" s="30"/>
      <c r="AZ299" s="30"/>
      <c r="BA299" s="30"/>
      <c r="BB299" s="30"/>
      <c r="BC299" s="30"/>
      <c r="BD299" s="31"/>
      <c r="BE299" s="29" t="s">
        <v>241</v>
      </c>
      <c r="BF299" s="30"/>
      <c r="BG299" s="30"/>
      <c r="BH299" s="30"/>
      <c r="BI299" s="30"/>
      <c r="BJ299" s="30"/>
      <c r="BK299" s="30"/>
      <c r="BL299" s="31"/>
    </row>
    <row r="300" spans="1:79" s="25" customFormat="1" ht="12.75" customHeight="1">
      <c r="A300" s="35">
        <v>2240</v>
      </c>
      <c r="B300" s="35"/>
      <c r="C300" s="35"/>
      <c r="D300" s="35"/>
      <c r="E300" s="35"/>
      <c r="F300" s="35"/>
      <c r="G300" s="29" t="s">
        <v>181</v>
      </c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1"/>
      <c r="T300" s="34">
        <v>71798</v>
      </c>
      <c r="U300" s="34"/>
      <c r="V300" s="34"/>
      <c r="W300" s="34"/>
      <c r="X300" s="34"/>
      <c r="Y300" s="34"/>
      <c r="Z300" s="34">
        <v>70892.040000000008</v>
      </c>
      <c r="AA300" s="34"/>
      <c r="AB300" s="34"/>
      <c r="AC300" s="34"/>
      <c r="AD300" s="34"/>
      <c r="AE300" s="34">
        <v>0</v>
      </c>
      <c r="AF300" s="34"/>
      <c r="AG300" s="34"/>
      <c r="AH300" s="34"/>
      <c r="AI300" s="34"/>
      <c r="AJ300" s="34"/>
      <c r="AK300" s="34">
        <v>0</v>
      </c>
      <c r="AL300" s="34"/>
      <c r="AM300" s="34"/>
      <c r="AN300" s="34"/>
      <c r="AO300" s="34"/>
      <c r="AP300" s="34"/>
      <c r="AQ300" s="34">
        <v>0</v>
      </c>
      <c r="AR300" s="34"/>
      <c r="AS300" s="34"/>
      <c r="AT300" s="34"/>
      <c r="AU300" s="34"/>
      <c r="AV300" s="34"/>
      <c r="AW300" s="29"/>
      <c r="AX300" s="30"/>
      <c r="AY300" s="30"/>
      <c r="AZ300" s="30"/>
      <c r="BA300" s="30"/>
      <c r="BB300" s="30"/>
      <c r="BC300" s="30"/>
      <c r="BD300" s="31"/>
      <c r="BE300" s="29"/>
      <c r="BF300" s="30"/>
      <c r="BG300" s="30"/>
      <c r="BH300" s="30"/>
      <c r="BI300" s="30"/>
      <c r="BJ300" s="30"/>
      <c r="BK300" s="30"/>
      <c r="BL300" s="31"/>
    </row>
    <row r="301" spans="1:79" s="25" customFormat="1" ht="12.75" customHeight="1">
      <c r="A301" s="35">
        <v>2250</v>
      </c>
      <c r="B301" s="35"/>
      <c r="C301" s="35"/>
      <c r="D301" s="35"/>
      <c r="E301" s="35"/>
      <c r="F301" s="35"/>
      <c r="G301" s="29" t="s">
        <v>182</v>
      </c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1"/>
      <c r="T301" s="34">
        <v>9680</v>
      </c>
      <c r="U301" s="34"/>
      <c r="V301" s="34"/>
      <c r="W301" s="34"/>
      <c r="X301" s="34"/>
      <c r="Y301" s="34"/>
      <c r="Z301" s="34">
        <v>7152.06</v>
      </c>
      <c r="AA301" s="34"/>
      <c r="AB301" s="34"/>
      <c r="AC301" s="34"/>
      <c r="AD301" s="34"/>
      <c r="AE301" s="34">
        <v>0</v>
      </c>
      <c r="AF301" s="34"/>
      <c r="AG301" s="34"/>
      <c r="AH301" s="34"/>
      <c r="AI301" s="34"/>
      <c r="AJ301" s="34"/>
      <c r="AK301" s="34">
        <v>0</v>
      </c>
      <c r="AL301" s="34"/>
      <c r="AM301" s="34"/>
      <c r="AN301" s="34"/>
      <c r="AO301" s="34"/>
      <c r="AP301" s="34"/>
      <c r="AQ301" s="34">
        <v>0</v>
      </c>
      <c r="AR301" s="34"/>
      <c r="AS301" s="34"/>
      <c r="AT301" s="34"/>
      <c r="AU301" s="34"/>
      <c r="AV301" s="34"/>
      <c r="AW301" s="29"/>
      <c r="AX301" s="30"/>
      <c r="AY301" s="30"/>
      <c r="AZ301" s="30"/>
      <c r="BA301" s="30"/>
      <c r="BB301" s="30"/>
      <c r="BC301" s="30"/>
      <c r="BD301" s="31"/>
      <c r="BE301" s="29"/>
      <c r="BF301" s="30"/>
      <c r="BG301" s="30"/>
      <c r="BH301" s="30"/>
      <c r="BI301" s="30"/>
      <c r="BJ301" s="30"/>
      <c r="BK301" s="30"/>
      <c r="BL301" s="31"/>
    </row>
    <row r="302" spans="1:79" s="25" customFormat="1" ht="12.75" customHeight="1">
      <c r="A302" s="35">
        <v>2273</v>
      </c>
      <c r="B302" s="35"/>
      <c r="C302" s="35"/>
      <c r="D302" s="35"/>
      <c r="E302" s="35"/>
      <c r="F302" s="35"/>
      <c r="G302" s="29" t="s">
        <v>183</v>
      </c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1"/>
      <c r="T302" s="34">
        <v>104346</v>
      </c>
      <c r="U302" s="34"/>
      <c r="V302" s="34"/>
      <c r="W302" s="34"/>
      <c r="X302" s="34"/>
      <c r="Y302" s="34"/>
      <c r="Z302" s="34">
        <v>59508.12</v>
      </c>
      <c r="AA302" s="34"/>
      <c r="AB302" s="34"/>
      <c r="AC302" s="34"/>
      <c r="AD302" s="34"/>
      <c r="AE302" s="34">
        <v>0</v>
      </c>
      <c r="AF302" s="34"/>
      <c r="AG302" s="34"/>
      <c r="AH302" s="34"/>
      <c r="AI302" s="34"/>
      <c r="AJ302" s="34"/>
      <c r="AK302" s="34">
        <v>0</v>
      </c>
      <c r="AL302" s="34"/>
      <c r="AM302" s="34"/>
      <c r="AN302" s="34"/>
      <c r="AO302" s="34"/>
      <c r="AP302" s="34"/>
      <c r="AQ302" s="34">
        <v>0</v>
      </c>
      <c r="AR302" s="34"/>
      <c r="AS302" s="34"/>
      <c r="AT302" s="34"/>
      <c r="AU302" s="34"/>
      <c r="AV302" s="34"/>
      <c r="AW302" s="29"/>
      <c r="AX302" s="30"/>
      <c r="AY302" s="30"/>
      <c r="AZ302" s="30"/>
      <c r="BA302" s="30"/>
      <c r="BB302" s="30"/>
      <c r="BC302" s="30"/>
      <c r="BD302" s="31"/>
      <c r="BE302" s="29"/>
      <c r="BF302" s="30"/>
      <c r="BG302" s="30"/>
      <c r="BH302" s="30"/>
      <c r="BI302" s="30"/>
      <c r="BJ302" s="30"/>
      <c r="BK302" s="30"/>
      <c r="BL302" s="31"/>
    </row>
    <row r="303" spans="1:79" s="25" customFormat="1" ht="25.5" customHeight="1">
      <c r="A303" s="35">
        <v>2275</v>
      </c>
      <c r="B303" s="35"/>
      <c r="C303" s="35"/>
      <c r="D303" s="35"/>
      <c r="E303" s="35"/>
      <c r="F303" s="35"/>
      <c r="G303" s="29" t="s">
        <v>184</v>
      </c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1"/>
      <c r="T303" s="34">
        <v>8700</v>
      </c>
      <c r="U303" s="34"/>
      <c r="V303" s="34"/>
      <c r="W303" s="34"/>
      <c r="X303" s="34"/>
      <c r="Y303" s="34"/>
      <c r="Z303" s="34">
        <v>8700</v>
      </c>
      <c r="AA303" s="34"/>
      <c r="AB303" s="34"/>
      <c r="AC303" s="34"/>
      <c r="AD303" s="34"/>
      <c r="AE303" s="34">
        <v>0</v>
      </c>
      <c r="AF303" s="34"/>
      <c r="AG303" s="34"/>
      <c r="AH303" s="34"/>
      <c r="AI303" s="34"/>
      <c r="AJ303" s="34"/>
      <c r="AK303" s="34">
        <v>0</v>
      </c>
      <c r="AL303" s="34"/>
      <c r="AM303" s="34"/>
      <c r="AN303" s="34"/>
      <c r="AO303" s="34"/>
      <c r="AP303" s="34"/>
      <c r="AQ303" s="34">
        <v>0</v>
      </c>
      <c r="AR303" s="34"/>
      <c r="AS303" s="34"/>
      <c r="AT303" s="34"/>
      <c r="AU303" s="34"/>
      <c r="AV303" s="34"/>
      <c r="AW303" s="29"/>
      <c r="AX303" s="30"/>
      <c r="AY303" s="30"/>
      <c r="AZ303" s="30"/>
      <c r="BA303" s="30"/>
      <c r="BB303" s="30"/>
      <c r="BC303" s="30"/>
      <c r="BD303" s="31"/>
      <c r="BE303" s="29"/>
      <c r="BF303" s="30"/>
      <c r="BG303" s="30"/>
      <c r="BH303" s="30"/>
      <c r="BI303" s="30"/>
      <c r="BJ303" s="30"/>
      <c r="BK303" s="30"/>
      <c r="BL303" s="31"/>
    </row>
    <row r="304" spans="1:79" s="25" customFormat="1" ht="38.25" customHeight="1">
      <c r="A304" s="35">
        <v>2282</v>
      </c>
      <c r="B304" s="35"/>
      <c r="C304" s="35"/>
      <c r="D304" s="35"/>
      <c r="E304" s="35"/>
      <c r="F304" s="35"/>
      <c r="G304" s="29" t="s">
        <v>185</v>
      </c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1"/>
      <c r="T304" s="34">
        <v>379.5</v>
      </c>
      <c r="U304" s="34"/>
      <c r="V304" s="34"/>
      <c r="W304" s="34"/>
      <c r="X304" s="34"/>
      <c r="Y304" s="34"/>
      <c r="Z304" s="34">
        <v>379.5</v>
      </c>
      <c r="AA304" s="34"/>
      <c r="AB304" s="34"/>
      <c r="AC304" s="34"/>
      <c r="AD304" s="34"/>
      <c r="AE304" s="34">
        <v>0</v>
      </c>
      <c r="AF304" s="34"/>
      <c r="AG304" s="34"/>
      <c r="AH304" s="34"/>
      <c r="AI304" s="34"/>
      <c r="AJ304" s="34"/>
      <c r="AK304" s="34">
        <v>0</v>
      </c>
      <c r="AL304" s="34"/>
      <c r="AM304" s="34"/>
      <c r="AN304" s="34"/>
      <c r="AO304" s="34"/>
      <c r="AP304" s="34"/>
      <c r="AQ304" s="34">
        <v>0</v>
      </c>
      <c r="AR304" s="34"/>
      <c r="AS304" s="34"/>
      <c r="AT304" s="34"/>
      <c r="AU304" s="34"/>
      <c r="AV304" s="34"/>
      <c r="AW304" s="29"/>
      <c r="AX304" s="30"/>
      <c r="AY304" s="30"/>
      <c r="AZ304" s="30"/>
      <c r="BA304" s="30"/>
      <c r="BB304" s="30"/>
      <c r="BC304" s="30"/>
      <c r="BD304" s="31"/>
      <c r="BE304" s="29"/>
      <c r="BF304" s="30"/>
      <c r="BG304" s="30"/>
      <c r="BH304" s="30"/>
      <c r="BI304" s="30"/>
      <c r="BJ304" s="30"/>
      <c r="BK304" s="30"/>
      <c r="BL304" s="31"/>
    </row>
    <row r="305" spans="1:64" s="25" customFormat="1" ht="12.75" customHeight="1">
      <c r="A305" s="35">
        <v>2800</v>
      </c>
      <c r="B305" s="35"/>
      <c r="C305" s="35"/>
      <c r="D305" s="35"/>
      <c r="E305" s="35"/>
      <c r="F305" s="35"/>
      <c r="G305" s="29" t="s">
        <v>186</v>
      </c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1"/>
      <c r="T305" s="34">
        <v>1500</v>
      </c>
      <c r="U305" s="34"/>
      <c r="V305" s="34"/>
      <c r="W305" s="34"/>
      <c r="X305" s="34"/>
      <c r="Y305" s="34"/>
      <c r="Z305" s="34">
        <v>1442.1000000000001</v>
      </c>
      <c r="AA305" s="34"/>
      <c r="AB305" s="34"/>
      <c r="AC305" s="34"/>
      <c r="AD305" s="34"/>
      <c r="AE305" s="34">
        <v>0</v>
      </c>
      <c r="AF305" s="34"/>
      <c r="AG305" s="34"/>
      <c r="AH305" s="34"/>
      <c r="AI305" s="34"/>
      <c r="AJ305" s="34"/>
      <c r="AK305" s="34">
        <v>0</v>
      </c>
      <c r="AL305" s="34"/>
      <c r="AM305" s="34"/>
      <c r="AN305" s="34"/>
      <c r="AO305" s="34"/>
      <c r="AP305" s="34"/>
      <c r="AQ305" s="34">
        <v>0</v>
      </c>
      <c r="AR305" s="34"/>
      <c r="AS305" s="34"/>
      <c r="AT305" s="34"/>
      <c r="AU305" s="34"/>
      <c r="AV305" s="34"/>
      <c r="AW305" s="29"/>
      <c r="AX305" s="30"/>
      <c r="AY305" s="30"/>
      <c r="AZ305" s="30"/>
      <c r="BA305" s="30"/>
      <c r="BB305" s="30"/>
      <c r="BC305" s="30"/>
      <c r="BD305" s="31"/>
      <c r="BE305" s="29"/>
      <c r="BF305" s="30"/>
      <c r="BG305" s="30"/>
      <c r="BH305" s="30"/>
      <c r="BI305" s="30"/>
      <c r="BJ305" s="30"/>
      <c r="BK305" s="30"/>
      <c r="BL305" s="31"/>
    </row>
    <row r="306" spans="1:64" s="6" customFormat="1" ht="12.75" customHeight="1">
      <c r="A306" s="32"/>
      <c r="B306" s="32"/>
      <c r="C306" s="32"/>
      <c r="D306" s="32"/>
      <c r="E306" s="32"/>
      <c r="F306" s="32"/>
      <c r="G306" s="26" t="s">
        <v>147</v>
      </c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8"/>
      <c r="T306" s="33">
        <v>5641680</v>
      </c>
      <c r="U306" s="33"/>
      <c r="V306" s="33"/>
      <c r="W306" s="33"/>
      <c r="X306" s="33"/>
      <c r="Y306" s="33"/>
      <c r="Z306" s="33">
        <v>5578746.1499999994</v>
      </c>
      <c r="AA306" s="33"/>
      <c r="AB306" s="33"/>
      <c r="AC306" s="33"/>
      <c r="AD306" s="33"/>
      <c r="AE306" s="33">
        <v>0</v>
      </c>
      <c r="AF306" s="33"/>
      <c r="AG306" s="33"/>
      <c r="AH306" s="33"/>
      <c r="AI306" s="33"/>
      <c r="AJ306" s="33"/>
      <c r="AK306" s="33">
        <v>1113.32</v>
      </c>
      <c r="AL306" s="33"/>
      <c r="AM306" s="33"/>
      <c r="AN306" s="33"/>
      <c r="AO306" s="33"/>
      <c r="AP306" s="33"/>
      <c r="AQ306" s="33">
        <v>0</v>
      </c>
      <c r="AR306" s="33"/>
      <c r="AS306" s="33"/>
      <c r="AT306" s="33"/>
      <c r="AU306" s="33"/>
      <c r="AV306" s="33"/>
      <c r="AW306" s="26"/>
      <c r="AX306" s="27"/>
      <c r="AY306" s="27"/>
      <c r="AZ306" s="27"/>
      <c r="BA306" s="27"/>
      <c r="BB306" s="27"/>
      <c r="BC306" s="27"/>
      <c r="BD306" s="28"/>
      <c r="BE306" s="26"/>
      <c r="BF306" s="27"/>
      <c r="BG306" s="27"/>
      <c r="BH306" s="27"/>
      <c r="BI306" s="27"/>
      <c r="BJ306" s="27"/>
      <c r="BK306" s="27"/>
      <c r="BL306" s="28"/>
    </row>
    <row r="308" spans="1:64" ht="14.25" customHeight="1">
      <c r="A308" s="85" t="s">
        <v>274</v>
      </c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</row>
    <row r="309" spans="1:64" ht="15" customHeight="1">
      <c r="A309" s="82" t="s">
        <v>243</v>
      </c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8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82"/>
      <c r="BD309" s="82"/>
      <c r="BE309" s="82"/>
      <c r="BF309" s="82"/>
      <c r="BG309" s="82"/>
      <c r="BH309" s="82"/>
      <c r="BI309" s="82"/>
      <c r="BJ309" s="82"/>
      <c r="BK309" s="82"/>
      <c r="BL309" s="82"/>
    </row>
    <row r="310" spans="1:64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2" spans="1:64" ht="14.25">
      <c r="A312" s="85" t="s">
        <v>289</v>
      </c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</row>
    <row r="313" spans="1:64" ht="14.25">
      <c r="A313" s="85" t="s">
        <v>262</v>
      </c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</row>
    <row r="314" spans="1:64" ht="60" customHeight="1">
      <c r="A314" s="82" t="s">
        <v>245</v>
      </c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8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82"/>
      <c r="BD314" s="82"/>
      <c r="BE314" s="82"/>
      <c r="BF314" s="82"/>
      <c r="BG314" s="82"/>
      <c r="BH314" s="82"/>
      <c r="BI314" s="82"/>
      <c r="BJ314" s="82"/>
      <c r="BK314" s="82"/>
      <c r="BL314" s="82"/>
    </row>
    <row r="315" spans="1:64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8" spans="1:64" ht="18.95" customHeight="1">
      <c r="A318" s="78" t="s">
        <v>248</v>
      </c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22"/>
      <c r="AC318" s="22"/>
      <c r="AD318" s="22"/>
      <c r="AE318" s="22"/>
      <c r="AF318" s="22"/>
      <c r="AG318" s="22"/>
      <c r="AH318" s="83"/>
      <c r="AI318" s="83"/>
      <c r="AJ318" s="83"/>
      <c r="AK318" s="83"/>
      <c r="AL318" s="83"/>
      <c r="AM318" s="83"/>
      <c r="AN318" s="83"/>
      <c r="AO318" s="83"/>
      <c r="AP318" s="83"/>
      <c r="AQ318" s="22"/>
      <c r="AR318" s="22"/>
      <c r="AS318" s="22"/>
      <c r="AT318" s="22"/>
      <c r="AU318" s="84" t="s">
        <v>250</v>
      </c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</row>
    <row r="319" spans="1:64" ht="12.75" customHeight="1">
      <c r="AB319" s="23"/>
      <c r="AC319" s="23"/>
      <c r="AD319" s="23"/>
      <c r="AE319" s="23"/>
      <c r="AF319" s="23"/>
      <c r="AG319" s="23"/>
      <c r="AH319" s="81" t="s">
        <v>1</v>
      </c>
      <c r="AI319" s="81"/>
      <c r="AJ319" s="81"/>
      <c r="AK319" s="81"/>
      <c r="AL319" s="81"/>
      <c r="AM319" s="81"/>
      <c r="AN319" s="81"/>
      <c r="AO319" s="81"/>
      <c r="AP319" s="81"/>
      <c r="AQ319" s="23"/>
      <c r="AR319" s="23"/>
      <c r="AS319" s="23"/>
      <c r="AT319" s="23"/>
      <c r="AU319" s="81" t="s">
        <v>160</v>
      </c>
      <c r="AV319" s="81"/>
      <c r="AW319" s="81"/>
      <c r="AX319" s="81"/>
      <c r="AY319" s="81"/>
      <c r="AZ319" s="81"/>
      <c r="BA319" s="81"/>
      <c r="BB319" s="81"/>
      <c r="BC319" s="81"/>
      <c r="BD319" s="81"/>
      <c r="BE319" s="81"/>
      <c r="BF319" s="81"/>
    </row>
    <row r="320" spans="1:64" ht="15">
      <c r="AB320" s="23"/>
      <c r="AC320" s="23"/>
      <c r="AD320" s="23"/>
      <c r="AE320" s="23"/>
      <c r="AF320" s="23"/>
      <c r="AG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3"/>
      <c r="AR320" s="23"/>
      <c r="AS320" s="23"/>
      <c r="AT320" s="23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</row>
    <row r="321" spans="1:58" ht="18" customHeight="1">
      <c r="A321" s="78" t="s">
        <v>249</v>
      </c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23"/>
      <c r="AC321" s="23"/>
      <c r="AD321" s="23"/>
      <c r="AE321" s="23"/>
      <c r="AF321" s="23"/>
      <c r="AG321" s="23"/>
      <c r="AH321" s="79"/>
      <c r="AI321" s="79"/>
      <c r="AJ321" s="79"/>
      <c r="AK321" s="79"/>
      <c r="AL321" s="79"/>
      <c r="AM321" s="79"/>
      <c r="AN321" s="79"/>
      <c r="AO321" s="79"/>
      <c r="AP321" s="79"/>
      <c r="AQ321" s="23"/>
      <c r="AR321" s="23"/>
      <c r="AS321" s="23"/>
      <c r="AT321" s="23"/>
      <c r="AU321" s="80" t="s">
        <v>297</v>
      </c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</row>
    <row r="322" spans="1:58" ht="12" customHeight="1">
      <c r="AB322" s="23"/>
      <c r="AC322" s="23"/>
      <c r="AD322" s="23"/>
      <c r="AE322" s="23"/>
      <c r="AF322" s="23"/>
      <c r="AG322" s="23"/>
      <c r="AH322" s="81" t="s">
        <v>1</v>
      </c>
      <c r="AI322" s="81"/>
      <c r="AJ322" s="81"/>
      <c r="AK322" s="81"/>
      <c r="AL322" s="81"/>
      <c r="AM322" s="81"/>
      <c r="AN322" s="81"/>
      <c r="AO322" s="81"/>
      <c r="AP322" s="81"/>
      <c r="AQ322" s="23"/>
      <c r="AR322" s="23"/>
      <c r="AS322" s="23"/>
      <c r="AT322" s="23"/>
      <c r="AU322" s="81" t="s">
        <v>160</v>
      </c>
      <c r="AV322" s="81"/>
      <c r="AW322" s="81"/>
      <c r="AX322" s="81"/>
      <c r="AY322" s="81"/>
      <c r="AZ322" s="81"/>
      <c r="BA322" s="81"/>
      <c r="BB322" s="81"/>
      <c r="BC322" s="81"/>
      <c r="BD322" s="81"/>
      <c r="BE322" s="81"/>
      <c r="BF322" s="81"/>
    </row>
  </sheetData>
  <mergeCells count="2417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BU33:BY33"/>
    <mergeCell ref="AX33:BA3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G73:BK73"/>
    <mergeCell ref="BL73:BP73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E73:AH73"/>
    <mergeCell ref="AI73:AM73"/>
    <mergeCell ref="AN73:AR73"/>
    <mergeCell ref="AS73:AW73"/>
    <mergeCell ref="AX73:BA73"/>
    <mergeCell ref="BB73:BF73"/>
    <mergeCell ref="BU58:BY58"/>
    <mergeCell ref="A70:BL70"/>
    <mergeCell ref="A71:BY71"/>
    <mergeCell ref="A72:E73"/>
    <mergeCell ref="F72:T73"/>
    <mergeCell ref="U72:AM72"/>
    <mergeCell ref="AN72:BF72"/>
    <mergeCell ref="BG72:BY72"/>
    <mergeCell ref="U73:Y73"/>
    <mergeCell ref="Z73:AD73"/>
    <mergeCell ref="AS58:AW58"/>
    <mergeCell ref="AX58:BA58"/>
    <mergeCell ref="BB58:BF58"/>
    <mergeCell ref="BG58:BK58"/>
    <mergeCell ref="BL58:BP58"/>
    <mergeCell ref="BQ58:BT58"/>
    <mergeCell ref="AX75:BA75"/>
    <mergeCell ref="BB75:BF75"/>
    <mergeCell ref="BG75:BK75"/>
    <mergeCell ref="BL75:BP75"/>
    <mergeCell ref="BQ75:BT75"/>
    <mergeCell ref="BU75:BY75"/>
    <mergeCell ref="BQ74:BT74"/>
    <mergeCell ref="BU74:BY74"/>
    <mergeCell ref="A75:E75"/>
    <mergeCell ref="F75:T75"/>
    <mergeCell ref="U75:Y75"/>
    <mergeCell ref="Z75:AD75"/>
    <mergeCell ref="AE75:AH75"/>
    <mergeCell ref="AI75:AM75"/>
    <mergeCell ref="AN75:AR75"/>
    <mergeCell ref="AS75:AW75"/>
    <mergeCell ref="AN74:AR74"/>
    <mergeCell ref="AS74:AW74"/>
    <mergeCell ref="AX74:BA74"/>
    <mergeCell ref="BB74:BF74"/>
    <mergeCell ref="BG74:BK74"/>
    <mergeCell ref="BL74:BP74"/>
    <mergeCell ref="AH82:AL82"/>
    <mergeCell ref="AM82:AQ82"/>
    <mergeCell ref="AH81:AL81"/>
    <mergeCell ref="AM81:AQ81"/>
    <mergeCell ref="AR81:AV81"/>
    <mergeCell ref="AW81:BA81"/>
    <mergeCell ref="BB81:BF81"/>
    <mergeCell ref="BG81:BK81"/>
    <mergeCell ref="BQ76:BT76"/>
    <mergeCell ref="BU76:BY76"/>
    <mergeCell ref="A78:BL78"/>
    <mergeCell ref="A79:BK79"/>
    <mergeCell ref="A80:D81"/>
    <mergeCell ref="E80:W81"/>
    <mergeCell ref="X80:AQ80"/>
    <mergeCell ref="AR80:BK80"/>
    <mergeCell ref="X81:AB81"/>
    <mergeCell ref="AC81:AG81"/>
    <mergeCell ref="AN76:AR76"/>
    <mergeCell ref="AS76:AW76"/>
    <mergeCell ref="AX76:BA76"/>
    <mergeCell ref="BB76:BF76"/>
    <mergeCell ref="BG76:BK76"/>
    <mergeCell ref="BL76:BP76"/>
    <mergeCell ref="A76:E76"/>
    <mergeCell ref="F76:T76"/>
    <mergeCell ref="U76:Y76"/>
    <mergeCell ref="Z76:AD76"/>
    <mergeCell ref="AE76:AH76"/>
    <mergeCell ref="AI76:AM76"/>
    <mergeCell ref="A96:BL96"/>
    <mergeCell ref="A97:BK97"/>
    <mergeCell ref="BG85:BK85"/>
    <mergeCell ref="A86:D86"/>
    <mergeCell ref="E86:W86"/>
    <mergeCell ref="X86:AB86"/>
    <mergeCell ref="AR83:AV83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AR84:AV84"/>
    <mergeCell ref="AW84:BA84"/>
    <mergeCell ref="BG87:BK87"/>
    <mergeCell ref="A88:D88"/>
    <mergeCell ref="E88:W88"/>
    <mergeCell ref="A83:D83"/>
    <mergeCell ref="E83:W83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O119:AS119"/>
    <mergeCell ref="AT119:AX119"/>
    <mergeCell ref="AY119:BC119"/>
    <mergeCell ref="BD119:BH119"/>
    <mergeCell ref="BQ112:BT112"/>
    <mergeCell ref="BU112:BY112"/>
    <mergeCell ref="A116:BL116"/>
    <mergeCell ref="A117:BH117"/>
    <mergeCell ref="A118:C119"/>
    <mergeCell ref="D118:T119"/>
    <mergeCell ref="U118:AN118"/>
    <mergeCell ref="AO118:BH118"/>
    <mergeCell ref="U119:Y119"/>
    <mergeCell ref="Z119:AD119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2:AS122"/>
    <mergeCell ref="AT122:AX122"/>
    <mergeCell ref="AY122:BC122"/>
    <mergeCell ref="BD122:BH122"/>
    <mergeCell ref="A127:BL127"/>
    <mergeCell ref="A128:BL128"/>
    <mergeCell ref="BD123:BH123"/>
    <mergeCell ref="A124:C124"/>
    <mergeCell ref="D124:T124"/>
    <mergeCell ref="U124:Y124"/>
    <mergeCell ref="A122:C122"/>
    <mergeCell ref="D122:T122"/>
    <mergeCell ref="U122:Y122"/>
    <mergeCell ref="Z122:AD122"/>
    <mergeCell ref="AE122:AI122"/>
    <mergeCell ref="AJ122:AN122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BT133:BX133"/>
    <mergeCell ref="A156:BL156"/>
    <mergeCell ref="A157:C158"/>
    <mergeCell ref="D157:P158"/>
    <mergeCell ref="Q157:U158"/>
    <mergeCell ref="V157:AE158"/>
    <mergeCell ref="AF157:AT157"/>
    <mergeCell ref="AU157:BI157"/>
    <mergeCell ref="AF158:AJ158"/>
    <mergeCell ref="AK158:AO158"/>
    <mergeCell ref="AP133:AT133"/>
    <mergeCell ref="AU133:AY133"/>
    <mergeCell ref="AZ133:BD133"/>
    <mergeCell ref="BE133:BI133"/>
    <mergeCell ref="BJ133:BN133"/>
    <mergeCell ref="BO133:BS133"/>
    <mergeCell ref="BE134:BI134"/>
    <mergeCell ref="AO187:AS187"/>
    <mergeCell ref="AT187:AX187"/>
    <mergeCell ref="AY187:BC187"/>
    <mergeCell ref="BD187:BH187"/>
    <mergeCell ref="BI187:BM187"/>
    <mergeCell ref="BN187:BR187"/>
    <mergeCell ref="A186:T187"/>
    <mergeCell ref="U186:AD186"/>
    <mergeCell ref="AE186:AN186"/>
    <mergeCell ref="AO186:AX186"/>
    <mergeCell ref="AY186:BH186"/>
    <mergeCell ref="BI186:BR186"/>
    <mergeCell ref="U187:Y187"/>
    <mergeCell ref="Z187:AD187"/>
    <mergeCell ref="AE187:AI187"/>
    <mergeCell ref="AJ187:AN187"/>
    <mergeCell ref="AP161:AT161"/>
    <mergeCell ref="AU161:AY161"/>
    <mergeCell ref="AZ161:BD161"/>
    <mergeCell ref="BE161:BI161"/>
    <mergeCell ref="A184:BL184"/>
    <mergeCell ref="A185:BR185"/>
    <mergeCell ref="BE162:BI162"/>
    <mergeCell ref="A163:C163"/>
    <mergeCell ref="D163:P163"/>
    <mergeCell ref="Q163:U163"/>
    <mergeCell ref="BE163:BI163"/>
    <mergeCell ref="A164:C164"/>
    <mergeCell ref="D164:P164"/>
    <mergeCell ref="Q164:U164"/>
    <mergeCell ref="V164:AE164"/>
    <mergeCell ref="AF164:AJ164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AT190:AX190"/>
    <mergeCell ref="AY190:BC190"/>
    <mergeCell ref="BD190:BH190"/>
    <mergeCell ref="BI190:BM190"/>
    <mergeCell ref="BN190:BR190"/>
    <mergeCell ref="A205:BL205"/>
    <mergeCell ref="BI191:BM191"/>
    <mergeCell ref="BN191:BR191"/>
    <mergeCell ref="A192:T192"/>
    <mergeCell ref="U192:Y192"/>
    <mergeCell ref="A190:T190"/>
    <mergeCell ref="U190:Y190"/>
    <mergeCell ref="Z190:AD190"/>
    <mergeCell ref="AE190:AI190"/>
    <mergeCell ref="AJ190:AN190"/>
    <mergeCell ref="AO190:AS190"/>
    <mergeCell ref="W208:Y208"/>
    <mergeCell ref="Z208:AB208"/>
    <mergeCell ref="AC208:AE208"/>
    <mergeCell ref="AF208:AH208"/>
    <mergeCell ref="AI208:AK208"/>
    <mergeCell ref="AL208:AN208"/>
    <mergeCell ref="AO208:AQ208"/>
    <mergeCell ref="AR208:AT208"/>
    <mergeCell ref="BG206:BL206"/>
    <mergeCell ref="W207:AB207"/>
    <mergeCell ref="A210:C210"/>
    <mergeCell ref="D210:V210"/>
    <mergeCell ref="W210:Y210"/>
    <mergeCell ref="Z210:AB210"/>
    <mergeCell ref="AC210:AE210"/>
    <mergeCell ref="AF210:AH210"/>
    <mergeCell ref="AI209:AK209"/>
    <mergeCell ref="AL209:AN209"/>
    <mergeCell ref="AO209:AQ209"/>
    <mergeCell ref="AR209:AT209"/>
    <mergeCell ref="AU209:AW209"/>
    <mergeCell ref="AX209:AZ209"/>
    <mergeCell ref="A209:C209"/>
    <mergeCell ref="D209:V209"/>
    <mergeCell ref="W209:Y209"/>
    <mergeCell ref="Z209:AB209"/>
    <mergeCell ref="AC207:AH207"/>
    <mergeCell ref="AI207:AN207"/>
    <mergeCell ref="AO207:AT207"/>
    <mergeCell ref="AU207:AW208"/>
    <mergeCell ref="AX207:AZ208"/>
    <mergeCell ref="AI210:AK210"/>
    <mergeCell ref="AL210:AN210"/>
    <mergeCell ref="AO210:AQ210"/>
    <mergeCell ref="AR210:AT210"/>
    <mergeCell ref="AU210:AW210"/>
    <mergeCell ref="AX210:AZ210"/>
    <mergeCell ref="A206:C208"/>
    <mergeCell ref="D206:V208"/>
    <mergeCell ref="W206:AH206"/>
    <mergeCell ref="AI206:AT206"/>
    <mergeCell ref="AU206:AZ206"/>
    <mergeCell ref="A220:BS220"/>
    <mergeCell ref="A221:F222"/>
    <mergeCell ref="G221:S222"/>
    <mergeCell ref="T221:Z222"/>
    <mergeCell ref="AA221:AO221"/>
    <mergeCell ref="AP221:BD221"/>
    <mergeCell ref="BE221:BS221"/>
    <mergeCell ref="AA222:AE222"/>
    <mergeCell ref="AF222:AJ222"/>
    <mergeCell ref="AK222:AO222"/>
    <mergeCell ref="BA211:BC211"/>
    <mergeCell ref="BD211:BF211"/>
    <mergeCell ref="BG211:BI211"/>
    <mergeCell ref="BJ211:BL211"/>
    <mergeCell ref="A218:BL218"/>
    <mergeCell ref="A219:BS219"/>
    <mergeCell ref="A212:C212"/>
    <mergeCell ref="D212:V212"/>
    <mergeCell ref="W212:Y212"/>
    <mergeCell ref="Z212:AB212"/>
    <mergeCell ref="AI211:AK211"/>
    <mergeCell ref="AL211:AN211"/>
    <mergeCell ref="AO211:AQ211"/>
    <mergeCell ref="AR211:AT211"/>
    <mergeCell ref="AU211:AW211"/>
    <mergeCell ref="AX211:AZ211"/>
    <mergeCell ref="A211:C211"/>
    <mergeCell ref="D211:V211"/>
    <mergeCell ref="W211:Y211"/>
    <mergeCell ref="Z211:AB211"/>
    <mergeCell ref="AC211:AE211"/>
    <mergeCell ref="AF211:AH211"/>
    <mergeCell ref="AP223:AT223"/>
    <mergeCell ref="AU223:AY223"/>
    <mergeCell ref="AZ223:BD223"/>
    <mergeCell ref="BE223:BI223"/>
    <mergeCell ref="BJ223:BN223"/>
    <mergeCell ref="BO223:BS223"/>
    <mergeCell ref="A223:F223"/>
    <mergeCell ref="G223:S223"/>
    <mergeCell ref="T223:Z223"/>
    <mergeCell ref="AA223:AE223"/>
    <mergeCell ref="AF223:AJ223"/>
    <mergeCell ref="AK223:AO223"/>
    <mergeCell ref="AP222:AT222"/>
    <mergeCell ref="AU222:AY222"/>
    <mergeCell ref="AZ222:BD222"/>
    <mergeCell ref="BE222:BI222"/>
    <mergeCell ref="BJ222:BN222"/>
    <mergeCell ref="BO222:BS222"/>
    <mergeCell ref="BO225:BS225"/>
    <mergeCell ref="A225:F225"/>
    <mergeCell ref="G225:S225"/>
    <mergeCell ref="T225:Z225"/>
    <mergeCell ref="AA225:AE225"/>
    <mergeCell ref="AF225:AJ225"/>
    <mergeCell ref="AK225:AO225"/>
    <mergeCell ref="AP224:AT224"/>
    <mergeCell ref="AU224:AY224"/>
    <mergeCell ref="AZ224:BD224"/>
    <mergeCell ref="BE224:BI224"/>
    <mergeCell ref="BJ224:BN224"/>
    <mergeCell ref="BO224:BS224"/>
    <mergeCell ref="A224:F224"/>
    <mergeCell ref="G224:S224"/>
    <mergeCell ref="T224:Z224"/>
    <mergeCell ref="AA224:AE224"/>
    <mergeCell ref="AF224:AJ224"/>
    <mergeCell ref="AK224:AO224"/>
    <mergeCell ref="AP235:AT235"/>
    <mergeCell ref="AU235:AY235"/>
    <mergeCell ref="AZ235:BD235"/>
    <mergeCell ref="A235:F235"/>
    <mergeCell ref="AP232:AT232"/>
    <mergeCell ref="A228:BL228"/>
    <mergeCell ref="A229:BD229"/>
    <mergeCell ref="A230:F231"/>
    <mergeCell ref="G230:S231"/>
    <mergeCell ref="T230:Z231"/>
    <mergeCell ref="AA230:AO230"/>
    <mergeCell ref="AP230:BD230"/>
    <mergeCell ref="AA231:AE231"/>
    <mergeCell ref="AF231:AJ231"/>
    <mergeCell ref="AK231:AO231"/>
    <mergeCell ref="AP225:AT225"/>
    <mergeCell ref="AU225:AY225"/>
    <mergeCell ref="AZ225:BD225"/>
    <mergeCell ref="BE225:BI225"/>
    <mergeCell ref="BJ225:BN225"/>
    <mergeCell ref="AZ233:BD233"/>
    <mergeCell ref="A234:F234"/>
    <mergeCell ref="G234:S234"/>
    <mergeCell ref="T234:Z234"/>
    <mergeCell ref="AA234:AE234"/>
    <mergeCell ref="AF234:AJ234"/>
    <mergeCell ref="AK234:AO234"/>
    <mergeCell ref="AP234:AT234"/>
    <mergeCell ref="AU234:AY234"/>
    <mergeCell ref="AZ234:BD234"/>
    <mergeCell ref="A233:F233"/>
    <mergeCell ref="G233:S233"/>
    <mergeCell ref="T233:Z233"/>
    <mergeCell ref="AA233:AE233"/>
    <mergeCell ref="AF233:AJ233"/>
    <mergeCell ref="AK233:AO233"/>
    <mergeCell ref="AP233:AT233"/>
    <mergeCell ref="AU233:AY233"/>
    <mergeCell ref="BB241:BF241"/>
    <mergeCell ref="BG241:BJ241"/>
    <mergeCell ref="BK241:BO241"/>
    <mergeCell ref="BP241:BS241"/>
    <mergeCell ref="A242:M242"/>
    <mergeCell ref="N242:U242"/>
    <mergeCell ref="V242:Z242"/>
    <mergeCell ref="AA242:AE242"/>
    <mergeCell ref="AF242:AI242"/>
    <mergeCell ref="AJ242:AN242"/>
    <mergeCell ref="AA241:AE241"/>
    <mergeCell ref="AF241:AI241"/>
    <mergeCell ref="AJ241:AN241"/>
    <mergeCell ref="AO241:AR241"/>
    <mergeCell ref="AS241:AW241"/>
    <mergeCell ref="AX241:BA241"/>
    <mergeCell ref="A238:BL238"/>
    <mergeCell ref="A239:BM239"/>
    <mergeCell ref="A240:M241"/>
    <mergeCell ref="N240:U241"/>
    <mergeCell ref="V240:Z241"/>
    <mergeCell ref="AA240:AI240"/>
    <mergeCell ref="AJ240:AR240"/>
    <mergeCell ref="AS240:BA240"/>
    <mergeCell ref="BB240:BJ240"/>
    <mergeCell ref="BK240:BS240"/>
    <mergeCell ref="BB243:BF243"/>
    <mergeCell ref="BG243:BJ243"/>
    <mergeCell ref="BK243:BO243"/>
    <mergeCell ref="BP243:BS243"/>
    <mergeCell ref="A244:M244"/>
    <mergeCell ref="N244:U244"/>
    <mergeCell ref="V244:Z244"/>
    <mergeCell ref="AA244:AE244"/>
    <mergeCell ref="AF244:AI244"/>
    <mergeCell ref="AJ244:AN244"/>
    <mergeCell ref="BB246:BF246"/>
    <mergeCell ref="BG246:BJ246"/>
    <mergeCell ref="BK246:BO246"/>
    <mergeCell ref="BP246:BS246"/>
    <mergeCell ref="BP245:BS245"/>
    <mergeCell ref="A246:M246"/>
    <mergeCell ref="BP242:BS242"/>
    <mergeCell ref="A243:M243"/>
    <mergeCell ref="N243:U243"/>
    <mergeCell ref="V243:Z243"/>
    <mergeCell ref="AA243:AE243"/>
    <mergeCell ref="AF243:AI243"/>
    <mergeCell ref="AJ243:AN243"/>
    <mergeCell ref="AO243:AR243"/>
    <mergeCell ref="AS243:AW243"/>
    <mergeCell ref="AX243:BA243"/>
    <mergeCell ref="AO242:AR242"/>
    <mergeCell ref="AS242:AW242"/>
    <mergeCell ref="AX242:BA242"/>
    <mergeCell ref="BB242:BF242"/>
    <mergeCell ref="BG242:BJ242"/>
    <mergeCell ref="BK242:BO242"/>
    <mergeCell ref="Z256:AD257"/>
    <mergeCell ref="AE256:AJ257"/>
    <mergeCell ref="AK256:AP257"/>
    <mergeCell ref="BP244:BS244"/>
    <mergeCell ref="A249:BL249"/>
    <mergeCell ref="A250:BL250"/>
    <mergeCell ref="A253:BL253"/>
    <mergeCell ref="A254:BL254"/>
    <mergeCell ref="A255:BL255"/>
    <mergeCell ref="AX245:BA245"/>
    <mergeCell ref="BB245:BF245"/>
    <mergeCell ref="BG245:BJ245"/>
    <mergeCell ref="BK245:BO245"/>
    <mergeCell ref="AO244:AR244"/>
    <mergeCell ref="AS244:AW244"/>
    <mergeCell ref="AX244:BA244"/>
    <mergeCell ref="BB244:BF244"/>
    <mergeCell ref="BG244:BJ244"/>
    <mergeCell ref="BK244:BO244"/>
    <mergeCell ref="A272:BL272"/>
    <mergeCell ref="BG261:BL261"/>
    <mergeCell ref="A262:F262"/>
    <mergeCell ref="G262:S262"/>
    <mergeCell ref="T262:Y262"/>
    <mergeCell ref="AK259:AP259"/>
    <mergeCell ref="AQ259:AV259"/>
    <mergeCell ref="AW259:BA259"/>
    <mergeCell ref="BB259:BF259"/>
    <mergeCell ref="BG259:BL259"/>
    <mergeCell ref="A260:F260"/>
    <mergeCell ref="G260:S260"/>
    <mergeCell ref="T260:Y260"/>
    <mergeCell ref="Z260:AD260"/>
    <mergeCell ref="AE260:AJ260"/>
    <mergeCell ref="A261:F261"/>
    <mergeCell ref="G261:S261"/>
    <mergeCell ref="T261:Y261"/>
    <mergeCell ref="Z261:AD261"/>
    <mergeCell ref="AE261:AJ261"/>
    <mergeCell ref="AK261:AP261"/>
    <mergeCell ref="AQ261:AV261"/>
    <mergeCell ref="AW261:BA261"/>
    <mergeCell ref="BB261:BF261"/>
    <mergeCell ref="BG263:BL263"/>
    <mergeCell ref="A264:F264"/>
    <mergeCell ref="G264:S264"/>
    <mergeCell ref="T264:Y264"/>
    <mergeCell ref="A259:F259"/>
    <mergeCell ref="G259:S259"/>
    <mergeCell ref="T259:Y259"/>
    <mergeCell ref="Z259:AD259"/>
    <mergeCell ref="AT275:AW276"/>
    <mergeCell ref="AX275:BG275"/>
    <mergeCell ref="BH275:BL276"/>
    <mergeCell ref="Z276:AD276"/>
    <mergeCell ref="AE276:AI276"/>
    <mergeCell ref="AX276:BB276"/>
    <mergeCell ref="BC276:BG276"/>
    <mergeCell ref="A273:BL273"/>
    <mergeCell ref="A274:F276"/>
    <mergeCell ref="G274:P276"/>
    <mergeCell ref="Q274:AN274"/>
    <mergeCell ref="AO274:BL274"/>
    <mergeCell ref="Q275:U276"/>
    <mergeCell ref="V275:Y276"/>
    <mergeCell ref="Z275:AI275"/>
    <mergeCell ref="AJ275:AN276"/>
    <mergeCell ref="AO275:AS276"/>
    <mergeCell ref="AJ278:AN278"/>
    <mergeCell ref="AO278:AS278"/>
    <mergeCell ref="AT278:AW278"/>
    <mergeCell ref="AX278:BB278"/>
    <mergeCell ref="BC278:BG278"/>
    <mergeCell ref="BH278:BL278"/>
    <mergeCell ref="A278:F278"/>
    <mergeCell ref="G278:P278"/>
    <mergeCell ref="Q278:U278"/>
    <mergeCell ref="V278:Y278"/>
    <mergeCell ref="Z278:AD278"/>
    <mergeCell ref="AE278:AI278"/>
    <mergeCell ref="AJ277:AN277"/>
    <mergeCell ref="AO277:AS277"/>
    <mergeCell ref="AT277:AW277"/>
    <mergeCell ref="AX277:BB277"/>
    <mergeCell ref="BC277:BG277"/>
    <mergeCell ref="BH277:BL277"/>
    <mergeCell ref="A277:F277"/>
    <mergeCell ref="G277:P277"/>
    <mergeCell ref="Q277:U277"/>
    <mergeCell ref="V277:Y277"/>
    <mergeCell ref="Z277:AD277"/>
    <mergeCell ref="AE277:AI277"/>
    <mergeCell ref="AK294:AP294"/>
    <mergeCell ref="AQ294:AV294"/>
    <mergeCell ref="AW294:BD294"/>
    <mergeCell ref="BE294:BL294"/>
    <mergeCell ref="A290:BL290"/>
    <mergeCell ref="A291:BL291"/>
    <mergeCell ref="A292:F293"/>
    <mergeCell ref="G292:S293"/>
    <mergeCell ref="T292:Y293"/>
    <mergeCell ref="Z292:AD293"/>
    <mergeCell ref="AE292:AJ293"/>
    <mergeCell ref="AK292:AP293"/>
    <mergeCell ref="AQ292:AV293"/>
    <mergeCell ref="AW292:BD293"/>
    <mergeCell ref="AJ279:AN279"/>
    <mergeCell ref="AO279:AS279"/>
    <mergeCell ref="AT279:AW279"/>
    <mergeCell ref="AX279:BB279"/>
    <mergeCell ref="BC279:BG279"/>
    <mergeCell ref="BH279:BL279"/>
    <mergeCell ref="A279:F279"/>
    <mergeCell ref="G279:P279"/>
    <mergeCell ref="Q279:U279"/>
    <mergeCell ref="V279:Y279"/>
    <mergeCell ref="Z279:AD279"/>
    <mergeCell ref="AE279:AI279"/>
    <mergeCell ref="AX280:BB280"/>
    <mergeCell ref="BC280:BG280"/>
    <mergeCell ref="BH280:BL280"/>
    <mergeCell ref="A281:F281"/>
    <mergeCell ref="G281:P281"/>
    <mergeCell ref="Q281:U281"/>
    <mergeCell ref="AQ295:AV295"/>
    <mergeCell ref="AW295:BD295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295:F295"/>
    <mergeCell ref="G295:S295"/>
    <mergeCell ref="T295:Y295"/>
    <mergeCell ref="Z295:AD295"/>
    <mergeCell ref="AE295:AJ295"/>
    <mergeCell ref="AK295:AP295"/>
    <mergeCell ref="A297:F297"/>
    <mergeCell ref="G297:S297"/>
    <mergeCell ref="T297:Y297"/>
    <mergeCell ref="Z297:AD297"/>
    <mergeCell ref="AE297:AJ297"/>
    <mergeCell ref="AK297:AP297"/>
    <mergeCell ref="AQ297:AV297"/>
    <mergeCell ref="AW297:BD297"/>
    <mergeCell ref="BE297:BL297"/>
    <mergeCell ref="A321:AA321"/>
    <mergeCell ref="AH321:AP321"/>
    <mergeCell ref="AU321:BF321"/>
    <mergeCell ref="AH322:AP322"/>
    <mergeCell ref="AU322:BF322"/>
    <mergeCell ref="A31:D31"/>
    <mergeCell ref="E31:T31"/>
    <mergeCell ref="U31:Y31"/>
    <mergeCell ref="Z31:AD31"/>
    <mergeCell ref="AE31:AH31"/>
    <mergeCell ref="A314:BL314"/>
    <mergeCell ref="A318:AA318"/>
    <mergeCell ref="AH318:AP318"/>
    <mergeCell ref="AU318:BF318"/>
    <mergeCell ref="AH319:AP319"/>
    <mergeCell ref="AU319:BF319"/>
    <mergeCell ref="AW296:BD296"/>
    <mergeCell ref="BE296:BL296"/>
    <mergeCell ref="A308:BL308"/>
    <mergeCell ref="A309:BL309"/>
    <mergeCell ref="A312:BL312"/>
    <mergeCell ref="A313:BL31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L68:BP68"/>
    <mergeCell ref="BQ68:BT68"/>
    <mergeCell ref="BU68:BY68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AC86:AG86"/>
    <mergeCell ref="AH86:AL86"/>
    <mergeCell ref="AM86:AQ86"/>
    <mergeCell ref="AR86:AV86"/>
    <mergeCell ref="AW86:BA86"/>
    <mergeCell ref="BB86:BF86"/>
    <mergeCell ref="BB68:BF68"/>
    <mergeCell ref="BG68:BK68"/>
    <mergeCell ref="BB84:BF84"/>
    <mergeCell ref="BG84:BK84"/>
    <mergeCell ref="AR82:AV82"/>
    <mergeCell ref="AW82:BA82"/>
    <mergeCell ref="BB82:BF82"/>
    <mergeCell ref="BG82:BK82"/>
    <mergeCell ref="X83:AB83"/>
    <mergeCell ref="AC83:AG83"/>
    <mergeCell ref="AH83:AL83"/>
    <mergeCell ref="AM83:AQ83"/>
    <mergeCell ref="A82:D82"/>
    <mergeCell ref="E82:W82"/>
    <mergeCell ref="X82:AB82"/>
    <mergeCell ref="AC82:AG82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X88:AB88"/>
    <mergeCell ref="AC88:AG88"/>
    <mergeCell ref="AH88:AL88"/>
    <mergeCell ref="AM88:AQ88"/>
    <mergeCell ref="AR88:AV88"/>
    <mergeCell ref="AW88:BA88"/>
    <mergeCell ref="BB88:BF88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94:BK94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Q114:BT114"/>
    <mergeCell ref="BU114:BY114"/>
    <mergeCell ref="AI114:AM114"/>
    <mergeCell ref="AN114:AR114"/>
    <mergeCell ref="AS114:AW114"/>
    <mergeCell ref="AX114:BA114"/>
    <mergeCell ref="BB114:BF114"/>
    <mergeCell ref="BG114:BK114"/>
    <mergeCell ref="BB113:BF113"/>
    <mergeCell ref="BG113:BK113"/>
    <mergeCell ref="BL113:BP113"/>
    <mergeCell ref="BQ113:BT113"/>
    <mergeCell ref="BU113:BY113"/>
    <mergeCell ref="A114:C114"/>
    <mergeCell ref="D114:T114"/>
    <mergeCell ref="U114:Y114"/>
    <mergeCell ref="Z114:AD114"/>
    <mergeCell ref="AE114:AH114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X113:BA113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BL114:BP114"/>
    <mergeCell ref="AO121:AS121"/>
    <mergeCell ref="AT121:AX121"/>
    <mergeCell ref="AY121:BC121"/>
    <mergeCell ref="BD121:BH121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120:C120"/>
    <mergeCell ref="D120:T120"/>
    <mergeCell ref="U120:Y120"/>
    <mergeCell ref="Z120:AD120"/>
    <mergeCell ref="AE120:AI120"/>
    <mergeCell ref="AJ120:AN120"/>
    <mergeCell ref="AE119:AI119"/>
    <mergeCell ref="AJ119:AN119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6:BI136"/>
    <mergeCell ref="BJ136:BN136"/>
    <mergeCell ref="BO136:BS136"/>
    <mergeCell ref="BT136:BX136"/>
    <mergeCell ref="BD124:BH124"/>
    <mergeCell ref="Z124:AD124"/>
    <mergeCell ref="AE124:AI124"/>
    <mergeCell ref="AJ124:AN124"/>
    <mergeCell ref="AO124:AS124"/>
    <mergeCell ref="AT124:AX124"/>
    <mergeCell ref="AY124:BC124"/>
    <mergeCell ref="BJ134:BN134"/>
    <mergeCell ref="BO134:BS134"/>
    <mergeCell ref="BT134:BX134"/>
    <mergeCell ref="A135:C135"/>
    <mergeCell ref="D135:P135"/>
    <mergeCell ref="BE132:BI132"/>
    <mergeCell ref="BJ132:BN132"/>
    <mergeCell ref="BO132:BS132"/>
    <mergeCell ref="BT132:BX132"/>
    <mergeCell ref="A133:C133"/>
    <mergeCell ref="D133:P133"/>
    <mergeCell ref="Q133:U133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Q135:U135"/>
    <mergeCell ref="V135:AE135"/>
    <mergeCell ref="AF135:AJ135"/>
    <mergeCell ref="AK135:AO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O154:BS154"/>
    <mergeCell ref="BT154:BX154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V163:AE163"/>
    <mergeCell ref="AF163:AJ163"/>
    <mergeCell ref="AK163:AO163"/>
    <mergeCell ref="AP163:AT163"/>
    <mergeCell ref="AU163:AY163"/>
    <mergeCell ref="AZ163:BD163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54:BI154"/>
    <mergeCell ref="BJ154:BN154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AK164:AO164"/>
    <mergeCell ref="AP164:AT164"/>
    <mergeCell ref="AU164:AY164"/>
    <mergeCell ref="AZ164:BD164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BE178:BI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82:BI182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D192:BH192"/>
    <mergeCell ref="BI192:BM192"/>
    <mergeCell ref="BN192:BR192"/>
    <mergeCell ref="A193:T193"/>
    <mergeCell ref="U193:Y193"/>
    <mergeCell ref="Z193:AD193"/>
    <mergeCell ref="AE193:AI193"/>
    <mergeCell ref="AJ193:AN193"/>
    <mergeCell ref="AO193:AS193"/>
    <mergeCell ref="AT193:AX193"/>
    <mergeCell ref="Z192:AD192"/>
    <mergeCell ref="AE192:AI192"/>
    <mergeCell ref="AJ192:AN192"/>
    <mergeCell ref="AO192:AS192"/>
    <mergeCell ref="AT192:AX192"/>
    <mergeCell ref="AY192:BC192"/>
    <mergeCell ref="A191:T191"/>
    <mergeCell ref="U191:Y191"/>
    <mergeCell ref="Z191:AD191"/>
    <mergeCell ref="AE191:AI191"/>
    <mergeCell ref="AJ191:AN191"/>
    <mergeCell ref="AO191:AS191"/>
    <mergeCell ref="AT191:AX191"/>
    <mergeCell ref="AY191:BC191"/>
    <mergeCell ref="BD191:BH191"/>
    <mergeCell ref="AO195:AS195"/>
    <mergeCell ref="AT195:AX195"/>
    <mergeCell ref="AY195:BC195"/>
    <mergeCell ref="BD195:BH195"/>
    <mergeCell ref="BI195:BM195"/>
    <mergeCell ref="BN195:BR195"/>
    <mergeCell ref="AT194:AX194"/>
    <mergeCell ref="AY194:BC194"/>
    <mergeCell ref="BD194:BH194"/>
    <mergeCell ref="BI194:BM194"/>
    <mergeCell ref="BN194:BR194"/>
    <mergeCell ref="A195:T195"/>
    <mergeCell ref="U195:Y195"/>
    <mergeCell ref="Z195:AD195"/>
    <mergeCell ref="AE195:AI195"/>
    <mergeCell ref="AJ195:AN195"/>
    <mergeCell ref="AY193:BC193"/>
    <mergeCell ref="BD193:BH193"/>
    <mergeCell ref="BI193:BM193"/>
    <mergeCell ref="BN193:BR193"/>
    <mergeCell ref="A194:T194"/>
    <mergeCell ref="U194:Y194"/>
    <mergeCell ref="Z194:AD194"/>
    <mergeCell ref="AE194:AI194"/>
    <mergeCell ref="AJ194:AN194"/>
    <mergeCell ref="AO194:AS194"/>
    <mergeCell ref="AO197:AS197"/>
    <mergeCell ref="AT197:AX197"/>
    <mergeCell ref="AY197:BC197"/>
    <mergeCell ref="BD197:BH197"/>
    <mergeCell ref="BI197:BM197"/>
    <mergeCell ref="BN197:BR197"/>
    <mergeCell ref="AT196:AX196"/>
    <mergeCell ref="AY196:BC196"/>
    <mergeCell ref="BD196:BH196"/>
    <mergeCell ref="BI196:BM196"/>
    <mergeCell ref="BN196:BR196"/>
    <mergeCell ref="A197:T197"/>
    <mergeCell ref="U197:Y197"/>
    <mergeCell ref="Z197:AD197"/>
    <mergeCell ref="AE197:AI197"/>
    <mergeCell ref="AJ197:AN197"/>
    <mergeCell ref="A196:T196"/>
    <mergeCell ref="U196:Y196"/>
    <mergeCell ref="Z196:AD196"/>
    <mergeCell ref="AE196:AI196"/>
    <mergeCell ref="AJ196:AN196"/>
    <mergeCell ref="AO196:AS196"/>
    <mergeCell ref="AO199:AS199"/>
    <mergeCell ref="AT199:AX199"/>
    <mergeCell ref="AY199:BC199"/>
    <mergeCell ref="BD199:BH199"/>
    <mergeCell ref="BI199:BM199"/>
    <mergeCell ref="BN199:BR199"/>
    <mergeCell ref="AT198:AX198"/>
    <mergeCell ref="AY198:BC198"/>
    <mergeCell ref="BD198:BH198"/>
    <mergeCell ref="BI198:BM198"/>
    <mergeCell ref="BN198:BR198"/>
    <mergeCell ref="A199:T199"/>
    <mergeCell ref="U199:Y199"/>
    <mergeCell ref="Z199:AD199"/>
    <mergeCell ref="AE199:AI199"/>
    <mergeCell ref="AJ199:AN199"/>
    <mergeCell ref="A198:T198"/>
    <mergeCell ref="U198:Y198"/>
    <mergeCell ref="Z198:AD198"/>
    <mergeCell ref="AE198:AI198"/>
    <mergeCell ref="AJ198:AN198"/>
    <mergeCell ref="AO198:AS198"/>
    <mergeCell ref="A202:T202"/>
    <mergeCell ref="U202:Y202"/>
    <mergeCell ref="Z202:AD202"/>
    <mergeCell ref="AE202:AI202"/>
    <mergeCell ref="AJ202:AN202"/>
    <mergeCell ref="AO202:AS202"/>
    <mergeCell ref="AO201:AS201"/>
    <mergeCell ref="AT201:AX201"/>
    <mergeCell ref="AY201:BC201"/>
    <mergeCell ref="BD201:BH201"/>
    <mergeCell ref="BI201:BM201"/>
    <mergeCell ref="BN201:BR201"/>
    <mergeCell ref="AT200:AX200"/>
    <mergeCell ref="AY200:BC200"/>
    <mergeCell ref="BD200:BH200"/>
    <mergeCell ref="BI200:BM200"/>
    <mergeCell ref="BN200:BR200"/>
    <mergeCell ref="A201:T201"/>
    <mergeCell ref="U201:Y201"/>
    <mergeCell ref="Z201:AD201"/>
    <mergeCell ref="AE201:AI201"/>
    <mergeCell ref="AJ201:AN201"/>
    <mergeCell ref="A200:T200"/>
    <mergeCell ref="U200:Y200"/>
    <mergeCell ref="Z200:AD200"/>
    <mergeCell ref="AE200:AI200"/>
    <mergeCell ref="AJ200:AN200"/>
    <mergeCell ref="AO200:AS200"/>
    <mergeCell ref="AU212:AW212"/>
    <mergeCell ref="AX212:AZ212"/>
    <mergeCell ref="BA212:BC212"/>
    <mergeCell ref="BD212:BF212"/>
    <mergeCell ref="BG212:BI212"/>
    <mergeCell ref="BJ212:BL212"/>
    <mergeCell ref="AC212:AE212"/>
    <mergeCell ref="AF212:AH212"/>
    <mergeCell ref="AI212:AK212"/>
    <mergeCell ref="AL212:AN212"/>
    <mergeCell ref="AO212:AQ212"/>
    <mergeCell ref="AR212:AT212"/>
    <mergeCell ref="AT202:AX202"/>
    <mergeCell ref="AY202:BC202"/>
    <mergeCell ref="BD202:BH202"/>
    <mergeCell ref="BI202:BM202"/>
    <mergeCell ref="BN202:BR202"/>
    <mergeCell ref="BA210:BC210"/>
    <mergeCell ref="BD210:BF210"/>
    <mergeCell ref="BG210:BI210"/>
    <mergeCell ref="BJ210:BL210"/>
    <mergeCell ref="AC209:AE209"/>
    <mergeCell ref="AF209:AH209"/>
    <mergeCell ref="BJ207:BL208"/>
    <mergeCell ref="BJ209:BL209"/>
    <mergeCell ref="BA207:BC208"/>
    <mergeCell ref="BD207:BF208"/>
    <mergeCell ref="BG207:BI208"/>
    <mergeCell ref="BA209:BC209"/>
    <mergeCell ref="BD209:BF209"/>
    <mergeCell ref="BG209:BI209"/>
    <mergeCell ref="BA206:BF206"/>
    <mergeCell ref="BA213:BC213"/>
    <mergeCell ref="BD213:BF213"/>
    <mergeCell ref="BG213:BI213"/>
    <mergeCell ref="BJ213:BL213"/>
    <mergeCell ref="A214:C214"/>
    <mergeCell ref="D214:V214"/>
    <mergeCell ref="W214:Y214"/>
    <mergeCell ref="Z214:AB214"/>
    <mergeCell ref="AC214:AE214"/>
    <mergeCell ref="AF214:AH214"/>
    <mergeCell ref="AI213:AK213"/>
    <mergeCell ref="AL213:AN213"/>
    <mergeCell ref="AO213:AQ213"/>
    <mergeCell ref="AR213:AT213"/>
    <mergeCell ref="AU213:AW213"/>
    <mergeCell ref="AX213:AZ213"/>
    <mergeCell ref="A213:C213"/>
    <mergeCell ref="D213:V213"/>
    <mergeCell ref="W213:Y213"/>
    <mergeCell ref="Z213:AB213"/>
    <mergeCell ref="AC213:AE213"/>
    <mergeCell ref="AF213:AH213"/>
    <mergeCell ref="BA215:BC215"/>
    <mergeCell ref="BD215:BF215"/>
    <mergeCell ref="BG215:BI215"/>
    <mergeCell ref="BJ215:BL215"/>
    <mergeCell ref="AI215:AK215"/>
    <mergeCell ref="AL215:AN215"/>
    <mergeCell ref="AO215:AQ215"/>
    <mergeCell ref="AR215:AT215"/>
    <mergeCell ref="AU215:AW215"/>
    <mergeCell ref="AX215:AZ215"/>
    <mergeCell ref="BA214:BC214"/>
    <mergeCell ref="BD214:BF214"/>
    <mergeCell ref="BG214:BI214"/>
    <mergeCell ref="BJ214:BL214"/>
    <mergeCell ref="A215:C215"/>
    <mergeCell ref="D215:V215"/>
    <mergeCell ref="W215:Y215"/>
    <mergeCell ref="Z215:AB215"/>
    <mergeCell ref="AC215:AE215"/>
    <mergeCell ref="AF215:AH215"/>
    <mergeCell ref="AI214:AK214"/>
    <mergeCell ref="AL214:AN214"/>
    <mergeCell ref="AO214:AQ214"/>
    <mergeCell ref="AR214:AT214"/>
    <mergeCell ref="AU214:AW214"/>
    <mergeCell ref="AX214:AZ214"/>
    <mergeCell ref="BE226:BI226"/>
    <mergeCell ref="BJ226:BN226"/>
    <mergeCell ref="BO226:BS226"/>
    <mergeCell ref="A226:F226"/>
    <mergeCell ref="G226:S226"/>
    <mergeCell ref="T226:Z226"/>
    <mergeCell ref="AA226:AE226"/>
    <mergeCell ref="AF226:AJ226"/>
    <mergeCell ref="AK226:AO226"/>
    <mergeCell ref="AU232:AY232"/>
    <mergeCell ref="AZ232:BD232"/>
    <mergeCell ref="AP231:AT231"/>
    <mergeCell ref="AU231:AY231"/>
    <mergeCell ref="AZ231:BD231"/>
    <mergeCell ref="A232:F232"/>
    <mergeCell ref="G232:S232"/>
    <mergeCell ref="T232:Z232"/>
    <mergeCell ref="AA232:AE232"/>
    <mergeCell ref="AF232:AJ232"/>
    <mergeCell ref="AK232:AO232"/>
    <mergeCell ref="A245:M245"/>
    <mergeCell ref="N245:U245"/>
    <mergeCell ref="V245:Z245"/>
    <mergeCell ref="AA245:AE245"/>
    <mergeCell ref="AF245:AI245"/>
    <mergeCell ref="AJ245:AN245"/>
    <mergeCell ref="AO245:AR245"/>
    <mergeCell ref="AS245:AW245"/>
    <mergeCell ref="AK260:AP260"/>
    <mergeCell ref="G235:S235"/>
    <mergeCell ref="T235:Z235"/>
    <mergeCell ref="AA235:AE235"/>
    <mergeCell ref="AF235:AJ235"/>
    <mergeCell ref="AK235:AO235"/>
    <mergeCell ref="AP226:AT226"/>
    <mergeCell ref="AU226:AY226"/>
    <mergeCell ref="AZ226:BD226"/>
    <mergeCell ref="AQ260:AV260"/>
    <mergeCell ref="AW260:BA260"/>
    <mergeCell ref="BB260:BF260"/>
    <mergeCell ref="AK258:AP258"/>
    <mergeCell ref="AQ258:AV258"/>
    <mergeCell ref="AW258:BA258"/>
    <mergeCell ref="BB258:BF258"/>
    <mergeCell ref="AE259:AJ259"/>
    <mergeCell ref="AQ256:AV257"/>
    <mergeCell ref="AW256:BF256"/>
    <mergeCell ref="AW257:BA257"/>
    <mergeCell ref="BB257:BF257"/>
    <mergeCell ref="A258:F258"/>
    <mergeCell ref="G258:S258"/>
    <mergeCell ref="T258:Y258"/>
    <mergeCell ref="BG262:BL262"/>
    <mergeCell ref="A263:F263"/>
    <mergeCell ref="G263:S263"/>
    <mergeCell ref="T263:Y263"/>
    <mergeCell ref="Z263:AD263"/>
    <mergeCell ref="AE263:AJ263"/>
    <mergeCell ref="AK263:AP263"/>
    <mergeCell ref="AQ263:AV263"/>
    <mergeCell ref="AW263:BA263"/>
    <mergeCell ref="BB263:BF263"/>
    <mergeCell ref="Z262:AD262"/>
    <mergeCell ref="AE262:AJ262"/>
    <mergeCell ref="AK262:AP262"/>
    <mergeCell ref="AQ262:AV262"/>
    <mergeCell ref="AW262:BA262"/>
    <mergeCell ref="BB262:BF262"/>
    <mergeCell ref="N246:U246"/>
    <mergeCell ref="V246:Z246"/>
    <mergeCell ref="AA246:AE246"/>
    <mergeCell ref="AF246:AI246"/>
    <mergeCell ref="AJ246:AN246"/>
    <mergeCell ref="AO246:AR246"/>
    <mergeCell ref="AS246:AW246"/>
    <mergeCell ref="AX246:BA246"/>
    <mergeCell ref="BG260:BL260"/>
    <mergeCell ref="BG258:BL258"/>
    <mergeCell ref="BG256:BL257"/>
    <mergeCell ref="Z258:AD258"/>
    <mergeCell ref="AE258:AJ258"/>
    <mergeCell ref="A256:F257"/>
    <mergeCell ref="G256:S257"/>
    <mergeCell ref="T256:Y257"/>
    <mergeCell ref="BG265:BL265"/>
    <mergeCell ref="A266:F266"/>
    <mergeCell ref="G266:S266"/>
    <mergeCell ref="T266:Y266"/>
    <mergeCell ref="Z266:AD266"/>
    <mergeCell ref="AE266:AJ266"/>
    <mergeCell ref="AK266:AP266"/>
    <mergeCell ref="AQ266:AV266"/>
    <mergeCell ref="AW266:BA266"/>
    <mergeCell ref="BB266:BF266"/>
    <mergeCell ref="BG264:BL264"/>
    <mergeCell ref="A265:F265"/>
    <mergeCell ref="G265:S265"/>
    <mergeCell ref="T265:Y265"/>
    <mergeCell ref="Z265:AD265"/>
    <mergeCell ref="AE265:AJ265"/>
    <mergeCell ref="AK265:AP265"/>
    <mergeCell ref="AQ265:AV265"/>
    <mergeCell ref="AW265:BA265"/>
    <mergeCell ref="BB265:BF265"/>
    <mergeCell ref="Z264:AD264"/>
    <mergeCell ref="AE264:AJ264"/>
    <mergeCell ref="AK264:AP264"/>
    <mergeCell ref="AQ264:AV264"/>
    <mergeCell ref="AW264:BA264"/>
    <mergeCell ref="BB264:BF264"/>
    <mergeCell ref="BG267:BL267"/>
    <mergeCell ref="A268:F268"/>
    <mergeCell ref="G268:S268"/>
    <mergeCell ref="T268:Y268"/>
    <mergeCell ref="Z268:AD268"/>
    <mergeCell ref="AE268:AJ268"/>
    <mergeCell ref="AK268:AP268"/>
    <mergeCell ref="AQ268:AV268"/>
    <mergeCell ref="AW268:BA268"/>
    <mergeCell ref="BB268:BF268"/>
    <mergeCell ref="BG266:BL266"/>
    <mergeCell ref="A267:F267"/>
    <mergeCell ref="G267:S267"/>
    <mergeCell ref="T267:Y267"/>
    <mergeCell ref="Z267:AD267"/>
    <mergeCell ref="AE267:AJ267"/>
    <mergeCell ref="AK267:AP267"/>
    <mergeCell ref="AQ267:AV267"/>
    <mergeCell ref="AW267:BA267"/>
    <mergeCell ref="BB267:BF267"/>
    <mergeCell ref="BG270:BL270"/>
    <mergeCell ref="BG269:BL269"/>
    <mergeCell ref="A270:F270"/>
    <mergeCell ref="G270:S270"/>
    <mergeCell ref="T270:Y270"/>
    <mergeCell ref="Z270:AD270"/>
    <mergeCell ref="AE270:AJ270"/>
    <mergeCell ref="AK270:AP270"/>
    <mergeCell ref="AQ270:AV270"/>
    <mergeCell ref="AW270:BA270"/>
    <mergeCell ref="BB270:BF270"/>
    <mergeCell ref="BG268:BL268"/>
    <mergeCell ref="A269:F269"/>
    <mergeCell ref="G269:S269"/>
    <mergeCell ref="T269:Y269"/>
    <mergeCell ref="Z269:AD269"/>
    <mergeCell ref="AE269:AJ269"/>
    <mergeCell ref="AK269:AP269"/>
    <mergeCell ref="AQ269:AV269"/>
    <mergeCell ref="AW269:BA269"/>
    <mergeCell ref="BB269:BF269"/>
    <mergeCell ref="A280:F280"/>
    <mergeCell ref="G280:P280"/>
    <mergeCell ref="Q280:U280"/>
    <mergeCell ref="V280:Y280"/>
    <mergeCell ref="Z280:AD280"/>
    <mergeCell ref="AE280:AI280"/>
    <mergeCell ref="AJ280:AN280"/>
    <mergeCell ref="AO280:AS280"/>
    <mergeCell ref="AT280:AW280"/>
    <mergeCell ref="BH282:BL282"/>
    <mergeCell ref="A283:F283"/>
    <mergeCell ref="G283:P283"/>
    <mergeCell ref="Q283:U283"/>
    <mergeCell ref="V283:Y283"/>
    <mergeCell ref="Z283:AD283"/>
    <mergeCell ref="AE283:AI283"/>
    <mergeCell ref="AJ283:AN283"/>
    <mergeCell ref="AO283:AS283"/>
    <mergeCell ref="AT283:AW283"/>
    <mergeCell ref="AE282:AI282"/>
    <mergeCell ref="AJ282:AN282"/>
    <mergeCell ref="AO282:AS282"/>
    <mergeCell ref="AT282:AW282"/>
    <mergeCell ref="AX282:BB282"/>
    <mergeCell ref="BC282:BG282"/>
    <mergeCell ref="AO281:AS281"/>
    <mergeCell ref="AT281:AW281"/>
    <mergeCell ref="AX281:BB281"/>
    <mergeCell ref="BC281:BG281"/>
    <mergeCell ref="BH281:BL281"/>
    <mergeCell ref="A282:F282"/>
    <mergeCell ref="G282:P282"/>
    <mergeCell ref="Q282:U282"/>
    <mergeCell ref="V282:Y282"/>
    <mergeCell ref="Z282:AD282"/>
    <mergeCell ref="AO284:AS284"/>
    <mergeCell ref="AT284:AW284"/>
    <mergeCell ref="AX284:BB284"/>
    <mergeCell ref="BC284:BG284"/>
    <mergeCell ref="BH284:BL284"/>
    <mergeCell ref="A285:F285"/>
    <mergeCell ref="G285:P285"/>
    <mergeCell ref="Q285:U285"/>
    <mergeCell ref="V285:Y285"/>
    <mergeCell ref="Z285:AD285"/>
    <mergeCell ref="AX283:BB283"/>
    <mergeCell ref="BC283:BG283"/>
    <mergeCell ref="BH283:BL283"/>
    <mergeCell ref="A284:F284"/>
    <mergeCell ref="G284:P284"/>
    <mergeCell ref="Q284:U284"/>
    <mergeCell ref="V284:Y284"/>
    <mergeCell ref="Z284:AD284"/>
    <mergeCell ref="AE284:AI284"/>
    <mergeCell ref="AJ284:AN284"/>
    <mergeCell ref="V281:Y281"/>
    <mergeCell ref="Z281:AD281"/>
    <mergeCell ref="AE281:AI281"/>
    <mergeCell ref="AJ281:AN281"/>
    <mergeCell ref="AX286:BB286"/>
    <mergeCell ref="BC286:BG286"/>
    <mergeCell ref="BH286:BL286"/>
    <mergeCell ref="A287:F287"/>
    <mergeCell ref="G287:P287"/>
    <mergeCell ref="Q287:U287"/>
    <mergeCell ref="V287:Y287"/>
    <mergeCell ref="Z287:AD287"/>
    <mergeCell ref="AE287:AI287"/>
    <mergeCell ref="AJ287:AN287"/>
    <mergeCell ref="BH285:BL285"/>
    <mergeCell ref="A286:F286"/>
    <mergeCell ref="G286:P286"/>
    <mergeCell ref="Q286:U286"/>
    <mergeCell ref="V286:Y286"/>
    <mergeCell ref="Z286:AD286"/>
    <mergeCell ref="AE286:AI286"/>
    <mergeCell ref="AJ286:AN286"/>
    <mergeCell ref="AO286:AS286"/>
    <mergeCell ref="AT286:AW286"/>
    <mergeCell ref="AE285:AI285"/>
    <mergeCell ref="AJ285:AN285"/>
    <mergeCell ref="AO285:AS285"/>
    <mergeCell ref="AT285:AW285"/>
    <mergeCell ref="AX285:BB285"/>
    <mergeCell ref="BC285:BG285"/>
    <mergeCell ref="BH288:BL288"/>
    <mergeCell ref="AE288:AI288"/>
    <mergeCell ref="AJ288:AN288"/>
    <mergeCell ref="AO288:AS288"/>
    <mergeCell ref="AT288:AW288"/>
    <mergeCell ref="AX288:BB288"/>
    <mergeCell ref="BC288:BG288"/>
    <mergeCell ref="AO287:AS287"/>
    <mergeCell ref="AT287:AW287"/>
    <mergeCell ref="AX287:BB287"/>
    <mergeCell ref="BC287:BG287"/>
    <mergeCell ref="BH287:BL287"/>
    <mergeCell ref="A288:F288"/>
    <mergeCell ref="G288:P288"/>
    <mergeCell ref="Q288:U288"/>
    <mergeCell ref="V288:Y288"/>
    <mergeCell ref="Z288:AD288"/>
    <mergeCell ref="BE292:BL293"/>
    <mergeCell ref="A294:F294"/>
    <mergeCell ref="G294:S294"/>
    <mergeCell ref="T294:Y294"/>
    <mergeCell ref="Z294:AD294"/>
    <mergeCell ref="AE294:AJ294"/>
    <mergeCell ref="AQ300:AV300"/>
    <mergeCell ref="AW300:BD300"/>
    <mergeCell ref="BE300:BL300"/>
    <mergeCell ref="A301:F301"/>
    <mergeCell ref="G301:S301"/>
    <mergeCell ref="T301:Y301"/>
    <mergeCell ref="Z301:AD301"/>
    <mergeCell ref="AE301:AJ301"/>
    <mergeCell ref="AK301:AP301"/>
    <mergeCell ref="AQ301:AV301"/>
    <mergeCell ref="A300:F300"/>
    <mergeCell ref="G300:S300"/>
    <mergeCell ref="T300:Y300"/>
    <mergeCell ref="Z300:AD300"/>
    <mergeCell ref="AE300:AJ300"/>
    <mergeCell ref="AK300:AP300"/>
    <mergeCell ref="BE298:BL298"/>
    <mergeCell ref="A299:F299"/>
    <mergeCell ref="G299:S299"/>
    <mergeCell ref="T299:Y299"/>
    <mergeCell ref="Z299:AD299"/>
    <mergeCell ref="AE299:AJ299"/>
    <mergeCell ref="AK299:AP299"/>
    <mergeCell ref="AQ299:AV299"/>
    <mergeCell ref="AW299:BD299"/>
    <mergeCell ref="BE299:BL299"/>
    <mergeCell ref="AW298:BD298"/>
    <mergeCell ref="BE302:BL302"/>
    <mergeCell ref="A303:F303"/>
    <mergeCell ref="G303:S303"/>
    <mergeCell ref="T303:Y303"/>
    <mergeCell ref="Z303:AD303"/>
    <mergeCell ref="AE303:AJ303"/>
    <mergeCell ref="AK303:AP303"/>
    <mergeCell ref="AQ303:AV303"/>
    <mergeCell ref="AW303:BD303"/>
    <mergeCell ref="BE303:BL303"/>
    <mergeCell ref="AW301:BD301"/>
    <mergeCell ref="BE301:BL301"/>
    <mergeCell ref="A302:F302"/>
    <mergeCell ref="G302:S302"/>
    <mergeCell ref="T302:Y302"/>
    <mergeCell ref="Z302:AD302"/>
    <mergeCell ref="AE302:AJ302"/>
    <mergeCell ref="AK302:AP302"/>
    <mergeCell ref="AQ302:AV302"/>
    <mergeCell ref="AW302:BD302"/>
    <mergeCell ref="A298:F298"/>
    <mergeCell ref="G298:S298"/>
    <mergeCell ref="T298:Y298"/>
    <mergeCell ref="Z298:AD298"/>
    <mergeCell ref="AE298:AJ298"/>
    <mergeCell ref="AK298:AP298"/>
    <mergeCell ref="AQ298:AV298"/>
    <mergeCell ref="BE306:BL306"/>
    <mergeCell ref="AW305:BD305"/>
    <mergeCell ref="BE305:BL305"/>
    <mergeCell ref="A306:F306"/>
    <mergeCell ref="G306:S306"/>
    <mergeCell ref="T306:Y306"/>
    <mergeCell ref="Z306:AD306"/>
    <mergeCell ref="AE306:AJ306"/>
    <mergeCell ref="AK306:AP306"/>
    <mergeCell ref="AQ306:AV306"/>
    <mergeCell ref="AW306:BD306"/>
    <mergeCell ref="AQ304:AV304"/>
    <mergeCell ref="AW304:BD304"/>
    <mergeCell ref="BE304:BL304"/>
    <mergeCell ref="A305:F305"/>
    <mergeCell ref="G305:S305"/>
    <mergeCell ref="T305:Y305"/>
    <mergeCell ref="Z305:AD305"/>
    <mergeCell ref="AE305:AJ305"/>
    <mergeCell ref="AK305:AP305"/>
    <mergeCell ref="AQ305:AV305"/>
    <mergeCell ref="A304:F304"/>
    <mergeCell ref="G304:S304"/>
    <mergeCell ref="T304:Y304"/>
    <mergeCell ref="Z304:AD304"/>
    <mergeCell ref="AE304:AJ304"/>
    <mergeCell ref="AK304:AP304"/>
  </mergeCells>
  <conditionalFormatting sqref="A112:A114 A122:A124 A211:A215">
    <cfRule type="cellIs" dxfId="3" priority="3" stopIfTrue="1" operator="equal">
      <formula>A111</formula>
    </cfRule>
  </conditionalFormatting>
  <conditionalFormatting sqref="A133:C154 A161:C182">
    <cfRule type="cellIs" dxfId="2" priority="1" stopIfTrue="1" operator="equal">
      <formula>A132</formula>
    </cfRule>
    <cfRule type="cellIs" dxfId="1" priority="2" stopIfTrue="1" operator="equal">
      <formula>0</formula>
    </cfRule>
  </conditionalFormatting>
  <conditionalFormatting sqref="A125">
    <cfRule type="cellIs" dxfId="0" priority="5" stopIfTrue="1" operator="equal">
      <formula>A122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rowBreaks count="1" manualBreakCount="1">
    <brk id="37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КПК0110150</vt:lpstr>
      <vt:lpstr>'Додаток2 КПК0110150'!Область_печати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cp:lastPrinted>2021-02-05T08:52:59Z</cp:lastPrinted>
  <dcterms:created xsi:type="dcterms:W3CDTF">2016-07-02T12:27:50Z</dcterms:created>
  <dcterms:modified xsi:type="dcterms:W3CDTF">2021-03-31T08:14:09Z</dcterms:modified>
</cp:coreProperties>
</file>