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<sst xmlns="http://schemas.openxmlformats.org/spreadsheetml/2006/main" count="224" uniqueCount="110">
  <si>
    <t>до рішення Арбузинської селищної ради</t>
  </si>
  <si>
    <t>Секретар Арбузинської селищної ради</t>
  </si>
  <si>
    <t>Рівень готовності об’єкта на кінець бюджетного періоду, %</t>
  </si>
  <si>
    <t>Х</t>
  </si>
  <si>
    <t>УСЬОГО</t>
  </si>
  <si>
    <t>0620</t>
  </si>
  <si>
    <t>Додаток 6</t>
  </si>
  <si>
    <t>Житлово-комунальне господарство</t>
  </si>
  <si>
    <t>0116000</t>
  </si>
  <si>
    <t>0016013</t>
  </si>
  <si>
    <t>Забезпечення діяльності водопровідно-каналізаційного господарства</t>
  </si>
  <si>
    <t>"Про внесення змін до селищного бюджету на 2020 рік"</t>
  </si>
  <si>
    <t>(код бюджету)</t>
  </si>
  <si>
    <t>0112000</t>
  </si>
  <si>
    <t>Охорона здоров`я</t>
  </si>
  <si>
    <t>0112152</t>
  </si>
  <si>
    <t>0763</t>
  </si>
  <si>
    <t>'Інші програми та заходи у сфері охорони здоров`я</t>
  </si>
  <si>
    <t>Придбання аналізатору CL-50</t>
  </si>
  <si>
    <t>Придбання шафи управління свердловинного насосу ЕВЦ</t>
  </si>
  <si>
    <t>«Капітальний ремонт скверу воїнам АТО розташованого на перехресті вул. Шевченка та пров. Каштановий смт. Арбузинка (Озеленення та влаштування автоматичного поливу)» (коригування)</t>
  </si>
  <si>
    <t>«Капітальний ремонт покрівлі 12-ти квартирного житлового будинку з вбудованим протирадіаційним  укриттям по вул. О. Ольжича, 109 в смт. Арбузинка, Миколаївської області» (виготовлення ПКД)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</si>
  <si>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</si>
  <si>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</si>
  <si>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</si>
  <si>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</si>
  <si>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об’єкта будівництва/вид будівельних робіт, у тому числі проектні роботи</t>
  </si>
  <si>
    <t>Загальна тривалість будівництва
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</si>
  <si>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</si>
  <si>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</si>
  <si>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у бюджетному періоді, гривень</t>
  </si>
  <si>
    <t>0117000</t>
  </si>
  <si>
    <t>Економічна діяльність</t>
  </si>
  <si>
    <t>0117310</t>
  </si>
  <si>
    <t>7310</t>
  </si>
  <si>
    <t>0443</t>
  </si>
  <si>
    <t>Будівництво об`єктів житлово-комунального господарства</t>
  </si>
  <si>
    <t>0117321</t>
  </si>
  <si>
    <t>7321</t>
  </si>
  <si>
    <t>Будівництво освітніх установ та закладів</t>
  </si>
  <si>
    <t>"Нове будівництво спортивного майданчика для міні-футболу зі штучним покриттям на території комунального закладу освіти "Новокрасненська загальноосвітня школа І-ІІІ ступенів Арбузинської селищної ради Миколаївської області" по вул. Величка, 23 в с. Новокрасне Арбузинського району Миколаївської області"</t>
  </si>
  <si>
    <t>Уточнений 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Арбузинського селищного бюджету за об’єктами у 2020 році</t>
  </si>
  <si>
    <t>Стіл операційний механічний</t>
  </si>
  <si>
    <t>«Нове будівництво водопроводу по вулиці Хліборобна та провулку Комарова в смт. Арбузинка, Арбузинського району, Миколаївської області»</t>
  </si>
  <si>
    <t>«Нове будівництво спортивної зали з харчоблоком "КЗ Арбузинська ЗОШ І-ІІІ ступенів №1 ім. О. Закерничного Арбузинської селищної ради Арбузинського району Миколаївської області"</t>
  </si>
  <si>
    <t>0111000</t>
  </si>
  <si>
    <t>1000</t>
  </si>
  <si>
    <t>Освіта</t>
  </si>
  <si>
    <t>0111020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</si>
  <si>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</si>
  <si>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</si>
  <si>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</si>
  <si>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Закупівля засобів навчання та обладнання (крім комп’ютерного) для учнів початкових класів, що навчаються за новими методиками відповідно до Концепції “Нова українська школа”</t>
  </si>
  <si>
    <t>Закупівля сучасних меблів для початкових класів нової української школи</t>
  </si>
  <si>
    <t>«Капітальний ремонт елементу благоустрою (фонтану) скверу на розі вулиці Центральної та провулку Торгівельному в смт.Арбузинка, Арбузинського району, Миколаївської області» (І та ІІ черга)</t>
  </si>
  <si>
    <t>0116030</t>
  </si>
  <si>
    <t>6030</t>
  </si>
  <si>
    <t>Організація благоустрою населених пунктів</t>
  </si>
  <si>
    <t>Придбання дитячого майданчику в с Полянка</t>
  </si>
  <si>
    <t>Придбання двох кисневих медичних балонів</t>
  </si>
  <si>
    <t>Придбання 10 ноутбуків та 5 принтерів</t>
  </si>
  <si>
    <t>«Капітальний ремонт благоустрою скверу на розі вулиці Центральної та провулку Торгівельному в смт.Арбузинка, Арбузинського району, Миколаївської області»</t>
  </si>
  <si>
    <t>"Нове будівництво спортивного майданчику по вул. Шевченка, 191 в смт Арбузинка, Миколаївської області"</t>
  </si>
  <si>
    <t>2019-2020</t>
  </si>
  <si>
    <t>Придбання мультимедійного обладнання</t>
  </si>
  <si>
    <t>0110100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</si>
  <si>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</si>
  <si>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</si>
  <si>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</si>
  <si>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</si>
  <si>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</si>
  <si>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</si>
  <si>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Придбання комп’ютерного обладнання (два персональних комп’ютери з ліцензійним програмним забезпеченням та багатофункціональний пристрій) для робочих місць землевпорядників – умова співфінансування спільно з програмою DOBRE проекту «Створення документації з просторового планування території та землевпорядних робіт в ОТГ – Комплексне просторове планування»</t>
  </si>
  <si>
    <t>0114000</t>
  </si>
  <si>
    <t>4000</t>
  </si>
  <si>
    <t>Культура і мистецтво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</si>
  <si>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</si>
  <si>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</si>
  <si>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</si>
  <si>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</si>
  <si>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тенісного столу для Полянського сільського клубу</t>
  </si>
  <si>
    <t>Придбання лічильника для свердловини</t>
  </si>
  <si>
    <t>Придбання чотирьох сушарок для рук</t>
  </si>
  <si>
    <t>0111162</t>
  </si>
  <si>
    <t>1162</t>
  </si>
  <si>
    <t>0990</t>
  </si>
  <si>
    <t>Інші програми та заходи у сфері освіти</t>
  </si>
  <si>
    <t>Придбання радіатора для шкільного автобуса</t>
  </si>
  <si>
    <t>Придбання фрезерно-гравірувального станку</t>
  </si>
  <si>
    <t>Придбання шафи навісної інструментальної</t>
  </si>
  <si>
    <t>Придбання принтеру</t>
  </si>
  <si>
    <t>Придбання кухонного обладнання (виробничої мийної ванни, троьх сушарок для посуду, м"ясорубок)</t>
  </si>
  <si>
    <t>Придбання ноутбуку та пристрою для підсилення звуку Полянському сільському клубу</t>
  </si>
  <si>
    <t>Придбання ноутбуку та пристрою для підсилення звуку</t>
  </si>
  <si>
    <t>Придбання холодильника</t>
  </si>
  <si>
    <t>І чергової сесії 9 скликання</t>
  </si>
  <si>
    <t>від 20.11.2020 року №11</t>
  </si>
  <si>
    <t>0116083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</si>
  <si>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</si>
  <si>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</si>
  <si>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Придбання житла для дітей-сиріт</t>
  </si>
  <si>
    <t>Придбання обладнання до водоочисної споруди</t>
  </si>
  <si>
    <t>Придбання обладнання до свердловини</t>
  </si>
  <si>
    <t>Придбання трактору МТЗ-82 (або аналогу)</t>
  </si>
  <si>
    <t>Придбання причепу до трактора</t>
  </si>
  <si>
    <t>Придбання відвалу для снігу</t>
  </si>
  <si>
    <t>Виготовлення проектно-кошторисної документації на проект «Капітальний ремонт будівлі комунального закладу освіти «Арбузинська загальноосвітня школа І-ІІІ ступенів №2 ім. Т.Г. Шевченка Арбузинської селищної ради Миколаївської області» по вул. Шевченка, 191, в смт Арбузинка Миколаївської області»</t>
  </si>
  <si>
    <t>Придбання компресору повітряного</t>
  </si>
  <si>
    <t>Придбання чотирьох насосів для системи опалення</t>
  </si>
  <si>
    <t>Наталя Федорова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</si>
</sst>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"/>
    <numFmt numFmtId="194" formatCode="0.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>
      <alignment vertical="top"/>
      <protection/>
    </xf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33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 quotePrefix="1">
      <alignment horizontal="left" wrapText="1"/>
    </xf>
    <xf numFmtId="49" fontId="32" fillId="33" borderId="11" xfId="0" applyNumberFormat="1" applyFont="1" applyFill="1" applyBorder="1" applyAlignment="1" quotePrefix="1">
      <alignment horizontal="center" vertical="center" wrapText="1"/>
    </xf>
    <xf numFmtId="0" fontId="24" fillId="33" borderId="11" xfId="0" applyFont="1" applyFill="1" applyBorder="1" applyAlignment="1">
      <alignment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4" fontId="7" fillId="33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49" fontId="32" fillId="33" borderId="11" xfId="0" applyNumberFormat="1" applyFont="1" applyFill="1" applyBorder="1" applyAlignment="1" quotePrefix="1">
      <alignment horizontal="center"/>
    </xf>
    <xf numFmtId="0" fontId="6" fillId="0" borderId="12" xfId="0" applyFont="1" applyFill="1" applyBorder="1" applyAlignment="1">
      <alignment horizontal="left" wrapText="1"/>
    </xf>
    <xf numFmtId="49" fontId="32" fillId="33" borderId="11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 wrapText="1"/>
    </xf>
    <xf numFmtId="49" fontId="32" fillId="33" borderId="13" xfId="0" applyNumberFormat="1" applyFont="1" applyFill="1" applyBorder="1" applyAlignment="1">
      <alignment horizontal="center"/>
    </xf>
    <xf numFmtId="0" fontId="32" fillId="33" borderId="12" xfId="0" applyFont="1" applyFill="1" applyBorder="1" applyAlignment="1">
      <alignment/>
    </xf>
    <xf numFmtId="2" fontId="32" fillId="33" borderId="11" xfId="0" applyNumberFormat="1" applyFont="1" applyFill="1" applyBorder="1" applyAlignment="1" quotePrefix="1">
      <alignment vertical="center" wrapText="1"/>
    </xf>
    <xf numFmtId="4" fontId="6" fillId="0" borderId="12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0" fontId="6" fillId="33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2" fontId="32" fillId="33" borderId="13" xfId="0" applyNumberFormat="1" applyFont="1" applyFill="1" applyBorder="1" applyAlignment="1" quotePrefix="1">
      <alignment horizontal="left" vertical="center" wrapText="1"/>
    </xf>
    <xf numFmtId="2" fontId="32" fillId="33" borderId="14" xfId="0" applyNumberFormat="1" applyFont="1" applyFill="1" applyBorder="1" applyAlignment="1" quotePrefix="1">
      <alignment horizontal="left" vertical="center" wrapText="1"/>
    </xf>
    <xf numFmtId="2" fontId="32" fillId="33" borderId="12" xfId="0" applyNumberFormat="1" applyFont="1" applyFill="1" applyBorder="1" applyAlignment="1" quotePrefix="1">
      <alignment horizontal="left" vertical="center" wrapText="1"/>
    </xf>
    <xf numFmtId="0" fontId="32" fillId="33" borderId="13" xfId="0" applyFont="1" applyFill="1" applyBorder="1" applyAlignment="1">
      <alignment horizontal="left"/>
    </xf>
    <xf numFmtId="0" fontId="32" fillId="33" borderId="12" xfId="0" applyFont="1" applyFill="1" applyBorder="1" applyAlignment="1">
      <alignment horizontal="left"/>
    </xf>
    <xf numFmtId="2" fontId="32" fillId="33" borderId="13" xfId="0" applyNumberFormat="1" applyFont="1" applyFill="1" applyBorder="1" applyAlignment="1" quotePrefix="1">
      <alignment horizontal="left" vertical="center" wrapText="1"/>
    </xf>
    <xf numFmtId="2" fontId="32" fillId="33" borderId="12" xfId="0" applyNumberFormat="1" applyFont="1" applyFill="1" applyBorder="1" applyAlignment="1" quotePrefix="1">
      <alignment horizontal="left" vertical="center" wrapText="1"/>
    </xf>
    <xf numFmtId="0" fontId="7" fillId="0" borderId="15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SheetLayoutView="75" workbookViewId="0" topLeftCell="A52">
      <selection activeCell="F64" sqref="F64"/>
    </sheetView>
  </sheetViews>
  <sheetFormatPr defaultColWidth="9.00390625" defaultRowHeight="12.75"/>
  <cols>
    <col min="1" max="2" width="8.75390625" style="2" customWidth="1"/>
    <col min="3" max="3" width="6.375" style="2" customWidth="1"/>
    <col min="4" max="4" width="31.625" style="2" customWidth="1"/>
    <col min="5" max="5" width="50.625" style="2" customWidth="1"/>
    <col min="6" max="6" width="10.25390625" style="2" customWidth="1"/>
    <col min="7" max="8" width="13.375" style="3" customWidth="1"/>
    <col min="9" max="9" width="11.25390625" style="3" customWidth="1"/>
    <col min="10" max="10" width="7.75390625" style="2" customWidth="1"/>
    <col min="11" max="16384" width="9.125" style="2" customWidth="1"/>
  </cols>
  <sheetData>
    <row r="1" spans="5:6" ht="12.75">
      <c r="E1" s="3"/>
      <c r="F1" s="3" t="s">
        <v>6</v>
      </c>
    </row>
    <row r="2" spans="5:6" ht="12.75">
      <c r="E2" s="3"/>
      <c r="F2" s="3" t="s">
        <v>0</v>
      </c>
    </row>
    <row r="3" spans="5:10" ht="12" customHeight="1">
      <c r="E3" s="4"/>
      <c r="F3" s="47" t="s">
        <v>11</v>
      </c>
      <c r="G3" s="47"/>
      <c r="H3" s="47"/>
      <c r="I3" s="47"/>
      <c r="J3" s="47"/>
    </row>
    <row r="4" spans="1:10" ht="16.5" customHeight="1">
      <c r="A4" s="5"/>
      <c r="B4" s="5"/>
      <c r="C4" s="5"/>
      <c r="D4" s="5"/>
      <c r="E4" s="3"/>
      <c r="F4" s="3" t="s">
        <v>95</v>
      </c>
      <c r="J4" s="6"/>
    </row>
    <row r="5" spans="1:10" ht="12.75">
      <c r="A5" s="5"/>
      <c r="B5" s="5"/>
      <c r="C5" s="5"/>
      <c r="D5" s="5"/>
      <c r="E5" s="3"/>
      <c r="F5" s="3" t="s">
        <v>96</v>
      </c>
      <c r="J5" s="6"/>
    </row>
    <row r="6" spans="1:10" ht="3.75" customHeight="1">
      <c r="A6" s="5"/>
      <c r="B6" s="5"/>
      <c r="C6" s="5"/>
      <c r="D6" s="5"/>
      <c r="E6" s="5"/>
      <c r="F6" s="5"/>
      <c r="G6" s="7"/>
      <c r="H6" s="7"/>
      <c r="I6" s="7"/>
      <c r="J6" s="6"/>
    </row>
    <row r="7" spans="1:10" ht="32.25" customHeight="1">
      <c r="A7" s="46" t="s">
        <v>41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" customHeight="1">
      <c r="A8" s="51">
        <v>14528000000</v>
      </c>
      <c r="B8" s="51"/>
      <c r="C8" s="8"/>
      <c r="D8" s="8"/>
      <c r="E8" s="8"/>
      <c r="F8" s="8"/>
      <c r="G8" s="8"/>
      <c r="H8" s="8"/>
      <c r="I8" s="8"/>
      <c r="J8" s="8"/>
    </row>
    <row r="9" spans="1:10" ht="12.75">
      <c r="A9" s="9" t="s">
        <v>12</v>
      </c>
      <c r="B9" s="10"/>
      <c r="C9" s="10"/>
      <c r="D9" s="10"/>
      <c r="E9" s="11"/>
      <c r="F9" s="11"/>
      <c r="G9" s="12"/>
      <c r="H9" s="12"/>
      <c r="I9" s="12"/>
      <c r="J9" s="13"/>
    </row>
    <row r="10" spans="1:10" ht="161.25" customHeight="1">
      <c r="A10" s="14" t="s">
        <v>22</v>
      </c>
      <c r="B10" s="14" t="s">
        <v>23</v>
      </c>
      <c r="C10" s="14" t="s">
        <v>24</v>
      </c>
      <c r="D10" s="14" t="s">
        <v>25</v>
      </c>
      <c r="E10" s="14" t="s">
        <v>26</v>
      </c>
      <c r="F10" s="14" t="s">
        <v>27</v>
      </c>
      <c r="G10" s="15" t="s">
        <v>28</v>
      </c>
      <c r="H10" s="15" t="s">
        <v>29</v>
      </c>
      <c r="I10" s="15" t="s">
        <v>30</v>
      </c>
      <c r="J10" s="14" t="s">
        <v>2</v>
      </c>
    </row>
    <row r="11" spans="1:10" ht="12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5">
        <v>7</v>
      </c>
      <c r="H11" s="14">
        <v>8</v>
      </c>
      <c r="I11" s="15">
        <v>9</v>
      </c>
      <c r="J11" s="14">
        <v>10</v>
      </c>
    </row>
    <row r="12" spans="1:10" ht="12.75">
      <c r="A12" s="34" t="s">
        <v>65</v>
      </c>
      <c r="B12" s="39" t="s">
        <v>66</v>
      </c>
      <c r="C12" s="40" t="s">
        <v>67</v>
      </c>
      <c r="D12" s="41"/>
      <c r="E12" s="33"/>
      <c r="F12" s="14"/>
      <c r="G12" s="15"/>
      <c r="H12" s="14"/>
      <c r="I12" s="29">
        <f>I13</f>
        <v>99000</v>
      </c>
      <c r="J12" s="14"/>
    </row>
    <row r="13" spans="1:10" ht="89.25">
      <c r="A13" s="35" t="s">
        <v>68</v>
      </c>
      <c r="B13" s="35" t="s">
        <v>69</v>
      </c>
      <c r="C13" s="35" t="s">
        <v>70</v>
      </c>
      <c r="D13" s="35" t="s">
        <v>71</v>
      </c>
      <c r="E13" s="35" t="s">
        <v>72</v>
      </c>
      <c r="F13" s="14">
        <v>2020</v>
      </c>
      <c r="G13" s="31">
        <v>99000</v>
      </c>
      <c r="H13" s="32">
        <v>0</v>
      </c>
      <c r="I13" s="31">
        <v>99000</v>
      </c>
      <c r="J13" s="32">
        <v>100</v>
      </c>
    </row>
    <row r="14" spans="1:10" ht="12.75">
      <c r="A14" s="36" t="s">
        <v>45</v>
      </c>
      <c r="B14" s="34" t="s">
        <v>46</v>
      </c>
      <c r="C14" s="55" t="s">
        <v>47</v>
      </c>
      <c r="D14" s="56"/>
      <c r="E14" s="33"/>
      <c r="F14" s="14"/>
      <c r="G14" s="31"/>
      <c r="H14" s="32"/>
      <c r="I14" s="29">
        <f>SUM(I15:I27)</f>
        <v>635685</v>
      </c>
      <c r="J14" s="32"/>
    </row>
    <row r="15" spans="1:10" ht="62.25" customHeight="1">
      <c r="A15" s="21" t="s">
        <v>48</v>
      </c>
      <c r="B15" s="21" t="s">
        <v>49</v>
      </c>
      <c r="C15" s="21" t="s">
        <v>50</v>
      </c>
      <c r="D15" s="21" t="s">
        <v>51</v>
      </c>
      <c r="E15" s="35" t="s">
        <v>52</v>
      </c>
      <c r="F15" s="14">
        <v>2020</v>
      </c>
      <c r="G15" s="31">
        <v>60566</v>
      </c>
      <c r="H15" s="32">
        <v>0</v>
      </c>
      <c r="I15" s="31">
        <v>60566</v>
      </c>
      <c r="J15" s="32">
        <v>100</v>
      </c>
    </row>
    <row r="16" spans="1:10" ht="62.25" customHeight="1">
      <c r="A16" s="21" t="s">
        <v>48</v>
      </c>
      <c r="B16" s="21" t="s">
        <v>49</v>
      </c>
      <c r="C16" s="21" t="s">
        <v>50</v>
      </c>
      <c r="D16" s="21" t="s">
        <v>51</v>
      </c>
      <c r="E16" s="35" t="s">
        <v>53</v>
      </c>
      <c r="F16" s="14">
        <v>2020</v>
      </c>
      <c r="G16" s="31">
        <v>127619</v>
      </c>
      <c r="H16" s="32">
        <v>0</v>
      </c>
      <c r="I16" s="31">
        <v>127619</v>
      </c>
      <c r="J16" s="32">
        <v>100</v>
      </c>
    </row>
    <row r="17" spans="1:10" ht="62.25" customHeight="1">
      <c r="A17" s="21" t="s">
        <v>48</v>
      </c>
      <c r="B17" s="21" t="s">
        <v>49</v>
      </c>
      <c r="C17" s="21" t="s">
        <v>50</v>
      </c>
      <c r="D17" s="21" t="s">
        <v>51</v>
      </c>
      <c r="E17" s="35" t="s">
        <v>64</v>
      </c>
      <c r="F17" s="14">
        <v>2020</v>
      </c>
      <c r="G17" s="31">
        <v>228000</v>
      </c>
      <c r="H17" s="32">
        <v>0</v>
      </c>
      <c r="I17" s="31">
        <v>228000</v>
      </c>
      <c r="J17" s="32">
        <v>100</v>
      </c>
    </row>
    <row r="18" spans="1:10" ht="62.25" customHeight="1">
      <c r="A18" s="21" t="s">
        <v>48</v>
      </c>
      <c r="B18" s="21" t="s">
        <v>49</v>
      </c>
      <c r="C18" s="21" t="s">
        <v>50</v>
      </c>
      <c r="D18" s="21" t="s">
        <v>51</v>
      </c>
      <c r="E18" s="35" t="s">
        <v>108</v>
      </c>
      <c r="F18" s="14">
        <v>2020</v>
      </c>
      <c r="G18" s="31">
        <v>60000</v>
      </c>
      <c r="H18" s="32">
        <v>0</v>
      </c>
      <c r="I18" s="31">
        <v>60000</v>
      </c>
      <c r="J18" s="32">
        <v>100</v>
      </c>
    </row>
    <row r="19" spans="1:10" ht="62.25" customHeight="1">
      <c r="A19" s="21" t="s">
        <v>48</v>
      </c>
      <c r="B19" s="21" t="s">
        <v>49</v>
      </c>
      <c r="C19" s="21" t="s">
        <v>50</v>
      </c>
      <c r="D19" s="21" t="s">
        <v>51</v>
      </c>
      <c r="E19" s="35" t="s">
        <v>91</v>
      </c>
      <c r="F19" s="14">
        <v>2020</v>
      </c>
      <c r="G19" s="31">
        <v>48800</v>
      </c>
      <c r="H19" s="32">
        <v>0</v>
      </c>
      <c r="I19" s="31">
        <v>48800</v>
      </c>
      <c r="J19" s="32">
        <v>100</v>
      </c>
    </row>
    <row r="20" spans="1:10" ht="62.25" customHeight="1">
      <c r="A20" s="21" t="s">
        <v>48</v>
      </c>
      <c r="B20" s="21" t="s">
        <v>49</v>
      </c>
      <c r="C20" s="21" t="s">
        <v>50</v>
      </c>
      <c r="D20" s="21" t="s">
        <v>51</v>
      </c>
      <c r="E20" s="35" t="s">
        <v>94</v>
      </c>
      <c r="F20" s="14">
        <v>2020</v>
      </c>
      <c r="G20" s="31">
        <v>8000</v>
      </c>
      <c r="H20" s="32">
        <v>0</v>
      </c>
      <c r="I20" s="31">
        <v>8000</v>
      </c>
      <c r="J20" s="32">
        <v>100</v>
      </c>
    </row>
    <row r="21" spans="1:10" ht="62.25" customHeight="1">
      <c r="A21" s="21" t="s">
        <v>48</v>
      </c>
      <c r="B21" s="21" t="s">
        <v>49</v>
      </c>
      <c r="C21" s="21" t="s">
        <v>50</v>
      </c>
      <c r="D21" s="21" t="s">
        <v>51</v>
      </c>
      <c r="E21" s="35" t="s">
        <v>82</v>
      </c>
      <c r="F21" s="14">
        <v>2020</v>
      </c>
      <c r="G21" s="31">
        <v>31200</v>
      </c>
      <c r="H21" s="32">
        <v>0</v>
      </c>
      <c r="I21" s="31">
        <v>31200</v>
      </c>
      <c r="J21" s="32">
        <v>100</v>
      </c>
    </row>
    <row r="22" spans="1:10" ht="62.25" customHeight="1">
      <c r="A22" s="21" t="s">
        <v>48</v>
      </c>
      <c r="B22" s="21" t="s">
        <v>49</v>
      </c>
      <c r="C22" s="21" t="s">
        <v>50</v>
      </c>
      <c r="D22" s="21" t="s">
        <v>51</v>
      </c>
      <c r="E22" s="35" t="s">
        <v>88</v>
      </c>
      <c r="F22" s="14">
        <v>2020</v>
      </c>
      <c r="G22" s="31">
        <v>8000</v>
      </c>
      <c r="H22" s="32">
        <v>0</v>
      </c>
      <c r="I22" s="31">
        <v>8000</v>
      </c>
      <c r="J22" s="42">
        <v>100</v>
      </c>
    </row>
    <row r="23" spans="1:10" ht="62.25" customHeight="1">
      <c r="A23" s="21" t="s">
        <v>48</v>
      </c>
      <c r="B23" s="21" t="s">
        <v>49</v>
      </c>
      <c r="C23" s="21" t="s">
        <v>50</v>
      </c>
      <c r="D23" s="21" t="s">
        <v>51</v>
      </c>
      <c r="E23" s="35" t="s">
        <v>89</v>
      </c>
      <c r="F23" s="14">
        <v>2020</v>
      </c>
      <c r="G23" s="31">
        <v>8000</v>
      </c>
      <c r="H23" s="32">
        <v>0</v>
      </c>
      <c r="I23" s="31">
        <v>8000</v>
      </c>
      <c r="J23" s="42">
        <v>100</v>
      </c>
    </row>
    <row r="24" spans="1:10" ht="62.25" customHeight="1">
      <c r="A24" s="21" t="s">
        <v>48</v>
      </c>
      <c r="B24" s="21" t="s">
        <v>49</v>
      </c>
      <c r="C24" s="21" t="s">
        <v>50</v>
      </c>
      <c r="D24" s="21" t="s">
        <v>51</v>
      </c>
      <c r="E24" s="35" t="s">
        <v>90</v>
      </c>
      <c r="F24" s="14">
        <v>2020</v>
      </c>
      <c r="G24" s="31">
        <v>6500</v>
      </c>
      <c r="H24" s="32">
        <v>0</v>
      </c>
      <c r="I24" s="31">
        <v>6500</v>
      </c>
      <c r="J24" s="42">
        <v>100</v>
      </c>
    </row>
    <row r="25" spans="1:10" ht="72" customHeight="1">
      <c r="A25" s="21" t="s">
        <v>48</v>
      </c>
      <c r="B25" s="21" t="s">
        <v>49</v>
      </c>
      <c r="C25" s="21" t="s">
        <v>50</v>
      </c>
      <c r="D25" s="21" t="s">
        <v>51</v>
      </c>
      <c r="E25" s="35" t="s">
        <v>93</v>
      </c>
      <c r="F25" s="14">
        <v>2020</v>
      </c>
      <c r="G25" s="31">
        <v>27000</v>
      </c>
      <c r="H25" s="32">
        <v>0</v>
      </c>
      <c r="I25" s="31">
        <v>27000</v>
      </c>
      <c r="J25" s="42">
        <v>100</v>
      </c>
    </row>
    <row r="26" spans="1:10" ht="72" customHeight="1">
      <c r="A26" s="21" t="s">
        <v>48</v>
      </c>
      <c r="B26" s="21" t="s">
        <v>49</v>
      </c>
      <c r="C26" s="21" t="s">
        <v>50</v>
      </c>
      <c r="D26" s="21" t="s">
        <v>51</v>
      </c>
      <c r="E26" s="35" t="s">
        <v>107</v>
      </c>
      <c r="F26" s="14">
        <v>2020</v>
      </c>
      <c r="G26" s="31">
        <v>12000</v>
      </c>
      <c r="H26" s="32">
        <v>0</v>
      </c>
      <c r="I26" s="31">
        <v>12000</v>
      </c>
      <c r="J26" s="42">
        <v>100</v>
      </c>
    </row>
    <row r="27" spans="1:10" ht="38.25" customHeight="1">
      <c r="A27" s="21" t="s">
        <v>83</v>
      </c>
      <c r="B27" s="21" t="s">
        <v>84</v>
      </c>
      <c r="C27" s="21" t="s">
        <v>85</v>
      </c>
      <c r="D27" s="21" t="s">
        <v>86</v>
      </c>
      <c r="E27" s="35" t="s">
        <v>87</v>
      </c>
      <c r="F27" s="14">
        <v>2020</v>
      </c>
      <c r="G27" s="31">
        <v>10000</v>
      </c>
      <c r="H27" s="32">
        <v>0</v>
      </c>
      <c r="I27" s="31">
        <v>10000</v>
      </c>
      <c r="J27" s="42">
        <v>100</v>
      </c>
    </row>
    <row r="28" spans="1:10" ht="12.75" customHeight="1">
      <c r="A28" s="16" t="s">
        <v>13</v>
      </c>
      <c r="B28" s="17">
        <v>2000</v>
      </c>
      <c r="C28" s="49" t="s">
        <v>14</v>
      </c>
      <c r="D28" s="50"/>
      <c r="E28" s="18"/>
      <c r="F28" s="17"/>
      <c r="G28" s="29"/>
      <c r="H28" s="29"/>
      <c r="I28" s="29">
        <f>SUM(I29:I32)</f>
        <v>257000</v>
      </c>
      <c r="J28" s="30"/>
    </row>
    <row r="29" spans="1:10" ht="33" customHeight="1">
      <c r="A29" s="20" t="s">
        <v>15</v>
      </c>
      <c r="B29" s="14">
        <v>2152</v>
      </c>
      <c r="C29" s="20" t="s">
        <v>16</v>
      </c>
      <c r="D29" s="21" t="s">
        <v>17</v>
      </c>
      <c r="E29" s="21" t="s">
        <v>18</v>
      </c>
      <c r="F29" s="14">
        <v>2020</v>
      </c>
      <c r="G29" s="31">
        <v>25000</v>
      </c>
      <c r="H29" s="31">
        <v>0</v>
      </c>
      <c r="I29" s="31">
        <v>25000</v>
      </c>
      <c r="J29" s="32">
        <v>100</v>
      </c>
    </row>
    <row r="30" spans="1:10" ht="33" customHeight="1">
      <c r="A30" s="20" t="s">
        <v>15</v>
      </c>
      <c r="B30" s="14">
        <v>2152</v>
      </c>
      <c r="C30" s="20" t="s">
        <v>16</v>
      </c>
      <c r="D30" s="21" t="s">
        <v>17</v>
      </c>
      <c r="E30" s="21" t="s">
        <v>60</v>
      </c>
      <c r="F30" s="14">
        <v>2020</v>
      </c>
      <c r="G30" s="31">
        <v>126000</v>
      </c>
      <c r="H30" s="31">
        <v>0</v>
      </c>
      <c r="I30" s="31">
        <v>126000</v>
      </c>
      <c r="J30" s="32">
        <v>100</v>
      </c>
    </row>
    <row r="31" spans="1:10" ht="33" customHeight="1">
      <c r="A31" s="20" t="s">
        <v>15</v>
      </c>
      <c r="B31" s="14">
        <v>2152</v>
      </c>
      <c r="C31" s="20" t="s">
        <v>16</v>
      </c>
      <c r="D31" s="21" t="s">
        <v>17</v>
      </c>
      <c r="E31" s="21" t="s">
        <v>59</v>
      </c>
      <c r="F31" s="14">
        <v>2020</v>
      </c>
      <c r="G31" s="31">
        <v>20000</v>
      </c>
      <c r="H31" s="31">
        <v>0</v>
      </c>
      <c r="I31" s="31">
        <v>20000</v>
      </c>
      <c r="J31" s="32">
        <v>100</v>
      </c>
    </row>
    <row r="32" spans="1:10" ht="33" customHeight="1">
      <c r="A32" s="20" t="s">
        <v>15</v>
      </c>
      <c r="B32" s="14">
        <v>2152</v>
      </c>
      <c r="C32" s="20" t="s">
        <v>16</v>
      </c>
      <c r="D32" s="21" t="s">
        <v>17</v>
      </c>
      <c r="E32" s="21" t="s">
        <v>42</v>
      </c>
      <c r="F32" s="14">
        <v>2020</v>
      </c>
      <c r="G32" s="31">
        <v>86000</v>
      </c>
      <c r="H32" s="31">
        <v>0</v>
      </c>
      <c r="I32" s="31">
        <v>86000</v>
      </c>
      <c r="J32" s="32">
        <v>100</v>
      </c>
    </row>
    <row r="33" spans="1:10" ht="33" customHeight="1">
      <c r="A33" s="36" t="s">
        <v>73</v>
      </c>
      <c r="B33" s="36" t="s">
        <v>74</v>
      </c>
      <c r="C33" s="57" t="s">
        <v>75</v>
      </c>
      <c r="D33" s="58"/>
      <c r="E33" s="37"/>
      <c r="F33" s="17"/>
      <c r="G33" s="29"/>
      <c r="H33" s="29"/>
      <c r="I33" s="29">
        <f>I34+I35</f>
        <v>34500</v>
      </c>
      <c r="J33" s="30"/>
    </row>
    <row r="34" spans="1:10" ht="45" customHeight="1">
      <c r="A34" s="21" t="s">
        <v>76</v>
      </c>
      <c r="B34" s="21" t="s">
        <v>77</v>
      </c>
      <c r="C34" s="21" t="s">
        <v>78</v>
      </c>
      <c r="D34" s="21" t="s">
        <v>79</v>
      </c>
      <c r="E34" s="21" t="s">
        <v>80</v>
      </c>
      <c r="F34" s="14">
        <v>2020</v>
      </c>
      <c r="G34" s="31">
        <v>7500</v>
      </c>
      <c r="H34" s="31">
        <v>0</v>
      </c>
      <c r="I34" s="31">
        <v>7500</v>
      </c>
      <c r="J34" s="32">
        <v>100</v>
      </c>
    </row>
    <row r="35" spans="1:10" ht="45" customHeight="1">
      <c r="A35" s="21" t="s">
        <v>76</v>
      </c>
      <c r="B35" s="21" t="s">
        <v>77</v>
      </c>
      <c r="C35" s="21" t="s">
        <v>78</v>
      </c>
      <c r="D35" s="21" t="s">
        <v>79</v>
      </c>
      <c r="E35" s="21" t="s">
        <v>92</v>
      </c>
      <c r="F35" s="14">
        <v>2020</v>
      </c>
      <c r="G35" s="31">
        <v>27000</v>
      </c>
      <c r="H35" s="31">
        <v>0</v>
      </c>
      <c r="I35" s="31">
        <v>27000</v>
      </c>
      <c r="J35" s="32">
        <v>100</v>
      </c>
    </row>
    <row r="36" spans="1:10" ht="12.75">
      <c r="A36" s="16" t="s">
        <v>8</v>
      </c>
      <c r="B36" s="17">
        <v>6000</v>
      </c>
      <c r="C36" s="48" t="s">
        <v>7</v>
      </c>
      <c r="D36" s="48"/>
      <c r="E36" s="48"/>
      <c r="F36" s="17"/>
      <c r="G36" s="29"/>
      <c r="H36" s="29"/>
      <c r="I36" s="29">
        <f>SUM(I37:I45)</f>
        <v>1793980</v>
      </c>
      <c r="J36" s="30"/>
    </row>
    <row r="37" spans="1:10" ht="45" customHeight="1">
      <c r="A37" s="20" t="s">
        <v>9</v>
      </c>
      <c r="B37" s="14">
        <v>6013</v>
      </c>
      <c r="C37" s="22" t="s">
        <v>5</v>
      </c>
      <c r="D37" s="23" t="s">
        <v>10</v>
      </c>
      <c r="E37" s="21" t="s">
        <v>19</v>
      </c>
      <c r="F37" s="14">
        <v>2020</v>
      </c>
      <c r="G37" s="31">
        <v>44700</v>
      </c>
      <c r="H37" s="31">
        <v>0</v>
      </c>
      <c r="I37" s="31">
        <v>44700</v>
      </c>
      <c r="J37" s="32">
        <v>100</v>
      </c>
    </row>
    <row r="38" spans="1:10" ht="45" customHeight="1">
      <c r="A38" s="20" t="s">
        <v>9</v>
      </c>
      <c r="B38" s="14">
        <v>6013</v>
      </c>
      <c r="C38" s="22" t="s">
        <v>5</v>
      </c>
      <c r="D38" s="23" t="s">
        <v>10</v>
      </c>
      <c r="E38" s="35" t="s">
        <v>81</v>
      </c>
      <c r="F38" s="14">
        <v>2020</v>
      </c>
      <c r="G38" s="31">
        <v>8000</v>
      </c>
      <c r="H38" s="31">
        <v>0</v>
      </c>
      <c r="I38" s="31">
        <v>8000</v>
      </c>
      <c r="J38" s="32">
        <v>100</v>
      </c>
    </row>
    <row r="39" spans="1:10" ht="45" customHeight="1">
      <c r="A39" s="20" t="s">
        <v>9</v>
      </c>
      <c r="B39" s="14">
        <v>6013</v>
      </c>
      <c r="C39" s="22" t="s">
        <v>5</v>
      </c>
      <c r="D39" s="23" t="s">
        <v>10</v>
      </c>
      <c r="E39" s="35" t="s">
        <v>101</v>
      </c>
      <c r="F39" s="14">
        <v>2020</v>
      </c>
      <c r="G39" s="31">
        <v>40000</v>
      </c>
      <c r="H39" s="31">
        <v>0</v>
      </c>
      <c r="I39" s="31">
        <v>40000</v>
      </c>
      <c r="J39" s="32">
        <v>100</v>
      </c>
    </row>
    <row r="40" spans="1:10" ht="45" customHeight="1">
      <c r="A40" s="20" t="s">
        <v>9</v>
      </c>
      <c r="B40" s="14">
        <v>6013</v>
      </c>
      <c r="C40" s="22" t="s">
        <v>5</v>
      </c>
      <c r="D40" s="23" t="s">
        <v>10</v>
      </c>
      <c r="E40" s="35" t="s">
        <v>102</v>
      </c>
      <c r="F40" s="14">
        <v>2020</v>
      </c>
      <c r="G40" s="31">
        <v>110000</v>
      </c>
      <c r="H40" s="31">
        <v>0</v>
      </c>
      <c r="I40" s="31">
        <v>110000</v>
      </c>
      <c r="J40" s="32">
        <v>100</v>
      </c>
    </row>
    <row r="41" spans="1:10" ht="45" customHeight="1">
      <c r="A41" s="23" t="s">
        <v>55</v>
      </c>
      <c r="B41" s="23" t="s">
        <v>56</v>
      </c>
      <c r="C41" s="23" t="s">
        <v>5</v>
      </c>
      <c r="D41" s="23" t="s">
        <v>57</v>
      </c>
      <c r="E41" s="35" t="s">
        <v>58</v>
      </c>
      <c r="F41" s="14">
        <v>2020</v>
      </c>
      <c r="G41" s="31">
        <v>49000</v>
      </c>
      <c r="H41" s="31">
        <v>0</v>
      </c>
      <c r="I41" s="31">
        <v>49000</v>
      </c>
      <c r="J41" s="32">
        <v>100</v>
      </c>
    </row>
    <row r="42" spans="1:10" ht="45" customHeight="1">
      <c r="A42" s="23" t="s">
        <v>55</v>
      </c>
      <c r="B42" s="23" t="s">
        <v>56</v>
      </c>
      <c r="C42" s="23" t="s">
        <v>5</v>
      </c>
      <c r="D42" s="23" t="s">
        <v>57</v>
      </c>
      <c r="E42" s="35" t="s">
        <v>103</v>
      </c>
      <c r="F42" s="14">
        <v>2020</v>
      </c>
      <c r="G42" s="31">
        <v>510000</v>
      </c>
      <c r="H42" s="31">
        <v>0</v>
      </c>
      <c r="I42" s="31">
        <v>510000</v>
      </c>
      <c r="J42" s="32">
        <v>100</v>
      </c>
    </row>
    <row r="43" spans="1:10" ht="45" customHeight="1">
      <c r="A43" s="23" t="s">
        <v>55</v>
      </c>
      <c r="B43" s="23" t="s">
        <v>56</v>
      </c>
      <c r="C43" s="23" t="s">
        <v>5</v>
      </c>
      <c r="D43" s="23" t="s">
        <v>57</v>
      </c>
      <c r="E43" s="35" t="s">
        <v>104</v>
      </c>
      <c r="F43" s="14">
        <v>2020</v>
      </c>
      <c r="G43" s="31">
        <v>200000</v>
      </c>
      <c r="H43" s="31">
        <v>0</v>
      </c>
      <c r="I43" s="31">
        <v>200000</v>
      </c>
      <c r="J43" s="32">
        <v>100</v>
      </c>
    </row>
    <row r="44" spans="1:10" ht="45" customHeight="1">
      <c r="A44" s="23" t="s">
        <v>55</v>
      </c>
      <c r="B44" s="23" t="s">
        <v>56</v>
      </c>
      <c r="C44" s="23" t="s">
        <v>5</v>
      </c>
      <c r="D44" s="23" t="s">
        <v>57</v>
      </c>
      <c r="E44" s="35" t="s">
        <v>105</v>
      </c>
      <c r="F44" s="14">
        <v>2020</v>
      </c>
      <c r="G44" s="31">
        <v>30000</v>
      </c>
      <c r="H44" s="31">
        <v>0</v>
      </c>
      <c r="I44" s="31">
        <v>30000</v>
      </c>
      <c r="J44" s="32">
        <v>100</v>
      </c>
    </row>
    <row r="45" spans="1:10" ht="106.5" customHeight="1">
      <c r="A45" s="23" t="s">
        <v>97</v>
      </c>
      <c r="B45" s="23">
        <v>6083</v>
      </c>
      <c r="C45" s="23" t="s">
        <v>98</v>
      </c>
      <c r="D45" s="23" t="s">
        <v>99</v>
      </c>
      <c r="E45" s="35" t="s">
        <v>100</v>
      </c>
      <c r="F45" s="14">
        <v>2020</v>
      </c>
      <c r="G45" s="31">
        <v>802280</v>
      </c>
      <c r="H45" s="31">
        <v>0</v>
      </c>
      <c r="I45" s="31">
        <v>802280</v>
      </c>
      <c r="J45" s="32">
        <v>100</v>
      </c>
    </row>
    <row r="46" spans="1:10" ht="26.25" customHeight="1">
      <c r="A46" s="24" t="s">
        <v>31</v>
      </c>
      <c r="B46" s="24">
        <v>7000</v>
      </c>
      <c r="C46" s="52" t="s">
        <v>32</v>
      </c>
      <c r="D46" s="53"/>
      <c r="E46" s="54"/>
      <c r="F46" s="14"/>
      <c r="G46" s="31"/>
      <c r="H46" s="31"/>
      <c r="I46" s="29">
        <f>SUM(I47:I55)</f>
        <v>2809541.71</v>
      </c>
      <c r="J46" s="32"/>
    </row>
    <row r="47" spans="1:10" ht="61.5" customHeight="1">
      <c r="A47" s="20" t="s">
        <v>33</v>
      </c>
      <c r="B47" s="14" t="s">
        <v>34</v>
      </c>
      <c r="C47" s="22" t="s">
        <v>35</v>
      </c>
      <c r="D47" s="23" t="s">
        <v>36</v>
      </c>
      <c r="E47" s="25" t="s">
        <v>20</v>
      </c>
      <c r="F47" s="14">
        <v>2020</v>
      </c>
      <c r="G47" s="31">
        <v>13905</v>
      </c>
      <c r="H47" s="31">
        <v>0</v>
      </c>
      <c r="I47" s="31">
        <v>13905</v>
      </c>
      <c r="J47" s="32">
        <v>100</v>
      </c>
    </row>
    <row r="48" spans="1:10" ht="60" customHeight="1">
      <c r="A48" s="20" t="s">
        <v>33</v>
      </c>
      <c r="B48" s="14" t="s">
        <v>34</v>
      </c>
      <c r="C48" s="22" t="s">
        <v>35</v>
      </c>
      <c r="D48" s="23" t="s">
        <v>36</v>
      </c>
      <c r="E48" s="25" t="s">
        <v>21</v>
      </c>
      <c r="F48" s="14">
        <v>2020</v>
      </c>
      <c r="G48" s="31">
        <v>65486</v>
      </c>
      <c r="H48" s="31">
        <v>0</v>
      </c>
      <c r="I48" s="31">
        <v>65486</v>
      </c>
      <c r="J48" s="32">
        <v>100</v>
      </c>
    </row>
    <row r="49" spans="1:10" ht="60" customHeight="1">
      <c r="A49" s="20" t="s">
        <v>33</v>
      </c>
      <c r="B49" s="14" t="s">
        <v>34</v>
      </c>
      <c r="C49" s="22" t="s">
        <v>35</v>
      </c>
      <c r="D49" s="23" t="s">
        <v>36</v>
      </c>
      <c r="E49" s="25" t="s">
        <v>43</v>
      </c>
      <c r="F49" s="14">
        <v>2020</v>
      </c>
      <c r="G49" s="31">
        <v>386251</v>
      </c>
      <c r="H49" s="31">
        <v>0</v>
      </c>
      <c r="I49" s="31">
        <v>386251</v>
      </c>
      <c r="J49" s="32">
        <v>100</v>
      </c>
    </row>
    <row r="50" spans="1:10" ht="60" customHeight="1">
      <c r="A50" s="20" t="s">
        <v>33</v>
      </c>
      <c r="B50" s="14" t="s">
        <v>34</v>
      </c>
      <c r="C50" s="22" t="s">
        <v>35</v>
      </c>
      <c r="D50" s="23" t="s">
        <v>36</v>
      </c>
      <c r="E50" s="25" t="s">
        <v>54</v>
      </c>
      <c r="F50" s="14">
        <v>2020</v>
      </c>
      <c r="G50" s="31">
        <v>1258031</v>
      </c>
      <c r="H50" s="31">
        <v>0</v>
      </c>
      <c r="I50" s="31">
        <v>1258031</v>
      </c>
      <c r="J50" s="32">
        <v>100</v>
      </c>
    </row>
    <row r="51" spans="1:10" ht="60" customHeight="1">
      <c r="A51" s="20" t="s">
        <v>33</v>
      </c>
      <c r="B51" s="14" t="s">
        <v>34</v>
      </c>
      <c r="C51" s="22" t="s">
        <v>35</v>
      </c>
      <c r="D51" s="23" t="s">
        <v>36</v>
      </c>
      <c r="E51" s="25" t="s">
        <v>61</v>
      </c>
      <c r="F51" s="14">
        <v>2020</v>
      </c>
      <c r="G51" s="31">
        <v>44600</v>
      </c>
      <c r="H51" s="31">
        <v>0</v>
      </c>
      <c r="I51" s="31">
        <v>44600</v>
      </c>
      <c r="J51" s="32">
        <v>100</v>
      </c>
    </row>
    <row r="52" spans="1:10" ht="90" customHeight="1">
      <c r="A52" s="20" t="s">
        <v>37</v>
      </c>
      <c r="B52" s="14" t="s">
        <v>38</v>
      </c>
      <c r="C52" s="22" t="s">
        <v>35</v>
      </c>
      <c r="D52" s="23" t="s">
        <v>39</v>
      </c>
      <c r="E52" s="21" t="s">
        <v>40</v>
      </c>
      <c r="F52" s="14">
        <v>2020</v>
      </c>
      <c r="G52" s="31">
        <v>69800.71</v>
      </c>
      <c r="H52" s="31">
        <v>0</v>
      </c>
      <c r="I52" s="31">
        <v>69800.71</v>
      </c>
      <c r="J52" s="32">
        <v>100</v>
      </c>
    </row>
    <row r="53" spans="1:10" ht="53.25" customHeight="1">
      <c r="A53" s="20" t="s">
        <v>37</v>
      </c>
      <c r="B53" s="14" t="s">
        <v>38</v>
      </c>
      <c r="C53" s="22" t="s">
        <v>35</v>
      </c>
      <c r="D53" s="23" t="s">
        <v>39</v>
      </c>
      <c r="E53" s="21" t="s">
        <v>62</v>
      </c>
      <c r="F53" s="14" t="s">
        <v>63</v>
      </c>
      <c r="G53" s="31">
        <v>3624160</v>
      </c>
      <c r="H53" s="31">
        <v>221712</v>
      </c>
      <c r="I53" s="31">
        <v>221712</v>
      </c>
      <c r="J53" s="32">
        <v>100</v>
      </c>
    </row>
    <row r="54" spans="1:10" ht="53.25" customHeight="1">
      <c r="A54" s="21" t="s">
        <v>37</v>
      </c>
      <c r="B54" s="21" t="s">
        <v>38</v>
      </c>
      <c r="C54" s="21" t="s">
        <v>35</v>
      </c>
      <c r="D54" s="21" t="s">
        <v>39</v>
      </c>
      <c r="E54" s="21" t="s">
        <v>44</v>
      </c>
      <c r="F54" s="14">
        <v>2020</v>
      </c>
      <c r="G54" s="31">
        <v>500000</v>
      </c>
      <c r="H54" s="31">
        <v>0</v>
      </c>
      <c r="I54" s="31">
        <v>500000</v>
      </c>
      <c r="J54" s="32">
        <v>100</v>
      </c>
    </row>
    <row r="55" spans="1:10" ht="84" customHeight="1">
      <c r="A55" s="21" t="s">
        <v>37</v>
      </c>
      <c r="B55" s="21" t="s">
        <v>38</v>
      </c>
      <c r="C55" s="21" t="s">
        <v>35</v>
      </c>
      <c r="D55" s="21" t="s">
        <v>39</v>
      </c>
      <c r="E55" s="21" t="s">
        <v>106</v>
      </c>
      <c r="F55" s="14">
        <v>2020</v>
      </c>
      <c r="G55" s="31">
        <v>249756</v>
      </c>
      <c r="H55" s="31">
        <v>0</v>
      </c>
      <c r="I55" s="31">
        <v>249756</v>
      </c>
      <c r="J55" s="32">
        <v>100</v>
      </c>
    </row>
    <row r="56" spans="1:10" ht="21.75" customHeight="1">
      <c r="A56" s="38" t="s">
        <v>3</v>
      </c>
      <c r="B56" s="38" t="s">
        <v>3</v>
      </c>
      <c r="C56" s="38" t="s">
        <v>3</v>
      </c>
      <c r="D56" s="38" t="s">
        <v>4</v>
      </c>
      <c r="E56" s="38" t="s">
        <v>3</v>
      </c>
      <c r="F56" s="38" t="s">
        <v>3</v>
      </c>
      <c r="G56" s="38" t="s">
        <v>3</v>
      </c>
      <c r="H56" s="19"/>
      <c r="I56" s="29">
        <f>I28+I36+I46+I14+I12+I33</f>
        <v>5629706.71</v>
      </c>
      <c r="J56" s="38" t="s">
        <v>3</v>
      </c>
    </row>
    <row r="57" spans="2:9" ht="21.75" customHeight="1">
      <c r="B57" s="26" t="s">
        <v>1</v>
      </c>
      <c r="C57" s="26"/>
      <c r="D57" s="27"/>
      <c r="E57" s="28"/>
      <c r="F57" s="59" t="s">
        <v>109</v>
      </c>
      <c r="G57" s="59"/>
      <c r="H57" s="59"/>
      <c r="I57" s="59"/>
    </row>
    <row r="58" spans="7:9" s="43" customFormat="1" ht="21.75" customHeight="1">
      <c r="G58" s="44"/>
      <c r="H58" s="44"/>
      <c r="I58" s="44"/>
    </row>
    <row r="59" spans="1:10" ht="21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mergeCells count="10">
    <mergeCell ref="F57:I57"/>
    <mergeCell ref="A59:J59"/>
    <mergeCell ref="A7:J7"/>
    <mergeCell ref="F3:J3"/>
    <mergeCell ref="C36:E36"/>
    <mergeCell ref="C28:D28"/>
    <mergeCell ref="A8:B8"/>
    <mergeCell ref="C46:E46"/>
    <mergeCell ref="C14:D14"/>
    <mergeCell ref="C33:D33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/>
  <printOptions/>
  <pageMargins left="0.5905511811023623" right="0.5905511811023623" top="0.5905511811023623" bottom="0.46" header="0.5118110236220472" footer="0.4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Смольный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 Ленин</dc:creator>
  <cp:keywords/>
  <dc:description/>
  <cp:lastModifiedBy>1</cp:lastModifiedBy>
  <cp:lastPrinted>2020-11-19T16:53:34Z</cp:lastPrinted>
  <dcterms:created xsi:type="dcterms:W3CDTF">2002-11-19T13:42:07Z</dcterms:created>
  <dcterms:modified xsi:type="dcterms:W3CDTF">2020-11-20T13:19:46Z</dcterms:modified>
  <cp:category/>
  <cp:version/>
  <cp:contentType/>
  <cp:contentStatus/>
</cp:coreProperties>
</file>