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112010" sheetId="6" r:id="rId1"/>
  </sheets>
  <definedNames>
    <definedName name="_xlnm.Print_Area" localSheetId="0">'Додаток2 КПК0112010'!$A$1:$BY$245</definedName>
  </definedNames>
  <calcPr calcId="125725"/>
</workbook>
</file>

<file path=xl/calcChain.xml><?xml version="1.0" encoding="utf-8"?>
<calcChain xmlns="http://schemas.openxmlformats.org/spreadsheetml/2006/main">
  <c r="BH221" i="6"/>
  <c r="AT221"/>
  <c r="AJ221"/>
  <c r="BG212"/>
  <c r="AQ212"/>
  <c r="AZ189"/>
  <c r="AK189"/>
  <c r="AZ188"/>
  <c r="AK188"/>
  <c r="BO180"/>
  <c r="AZ180"/>
  <c r="AK180"/>
  <c r="BO179"/>
  <c r="AZ179"/>
  <c r="AK179"/>
  <c r="BE150"/>
  <c r="AP150"/>
  <c r="BE149"/>
  <c r="AP149"/>
  <c r="BE148"/>
  <c r="AP148"/>
  <c r="BE147"/>
  <c r="AP147"/>
  <c r="BE146"/>
  <c r="AP146"/>
  <c r="BE145"/>
  <c r="AP145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<sst xmlns="http://schemas.openxmlformats.org/spreadsheetml/2006/main" count="749" uniqueCount="265">
  <si>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</si>
  <si>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</si>
  <si>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</si>
  <si>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</si>
  <si>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</si>
  <si>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</si>
  <si>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</si>
  <si>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</si>
  <si>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</si>
  <si>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</si>
  <si>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</si>
  <si>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</si>
  <si>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</si>
  <si>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</si>
  <si>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</si>
  <si>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</si>
  <si>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</si>
  <si>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</si>
  <si>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</si>
  <si>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</si>
  <si>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</si>
  <si>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</si>
  <si>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</si>
  <si>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</si>
  <si>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</si>
  <si>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</si>
  <si>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</si>
  <si>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</si>
  <si>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</si>
  <si>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</si>
  <si>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</si>
  <si>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</si>
  <si>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</si>
  <si>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</si>
  <si>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</si>
  <si>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</si>
  <si>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</si>
  <si>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</si>
  <si>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</si>
  <si>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</si>
  <si>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</si>
  <si>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</si>
  <si>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</si>
  <si>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</si>
  <si>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</si>
  <si>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</si>
  <si>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</si>
  <si>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</si>
  <si>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</si>
  <si>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</si>
  <si>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</si>
  <si>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</si>
  <si>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</si>
  <si>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</si>
  <si>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</si>
  <si>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</si>
  <si>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</si>
  <si>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</si>
  <si>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</si>
  <si>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</si>
  <si>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</si>
  <si>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</si>
  <si>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</si>
  <si>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</si>
  <si>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</si>
  <si>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</si>
  <si>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</si>
  <si>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</si>
  <si>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</si>
  <si>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</si>
  <si>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</si>
  <si>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</si>
  <si>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</si>
  <si>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</si>
  <si>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</si>
  <si>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</si>
  <si>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</si>
  <si>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</si>
  <si>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</si>
  <si>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</si>
  <si>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</si>
  <si>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</si>
  <si>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</si>
  <si>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</si>
  <si>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</si>
  <si>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</si>
  <si>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</si>
  <si>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</si>
  <si>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</si>
  <si>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</si>
  <si>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</si>
  <si>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</si>
  <si>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</si>
  <si>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</si>
  <si>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</si>
  <si>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</si>
  <si>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</si>
  <si>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</si>
  <si>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</si>
  <si>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</si>
  <si>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</si>
  <si>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</si>
  <si>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</si>
  <si>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</si>
  <si>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</si>
  <si>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</si>
  <si>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</si>
  <si>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</si>
  <si>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</si>
  <si>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</si>
  <si>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</si>
  <si>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</si>
  <si>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</si>
  <si>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</si>
  <si>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</si>
  <si>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</si>
  <si>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</si>
  <si>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</si>
  <si>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</si>
  <si>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</si>
  <si>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</si>
  <si>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</si>
  <si>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</si>
  <si>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</si>
  <si>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</si>
  <si>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</si>
  <si>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</si>
  <si>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</si>
  <si>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</si>
  <si>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</si>
  <si>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</si>
  <si>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</si>
  <si>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</si>
  <si>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</si>
  <si>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</si>
  <si>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</si>
  <si>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</si>
  <si>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</si>
  <si>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</si>
  <si>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</si>
  <si>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</si>
  <si>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</si>
  <si>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</si>
  <si>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</si>
  <si>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</si>
  <si>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</si>
  <si>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</si>
  <si>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</si>
  <si>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</si>
  <si>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</si>
  <si>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</si>
  <si>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</si>
  <si>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</si>
  <si>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</si>
  <si>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</si>
  <si>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</si>
  <si>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</si>
  <si>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</si>
  <si>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</si>
  <si>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</si>
  <si>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</si>
  <si>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</si>
  <si>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</si>
  <si>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</si>
  <si>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</si>
  <si>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</si>
  <si>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</si>
  <si>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</si>
  <si>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</si>
  <si>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</si>
  <si>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</si>
  <si>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</si>
  <si>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</si>
  <si>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</si>
  <si>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</si>
  <si>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Забезпечення надання населенню стаціонарної медичної та амбулаторно-поліклінічної допомоги</t>
  </si>
  <si>
    <t>затрат</t>
  </si>
  <si>
    <t>кількість установ</t>
  </si>
  <si>
    <t>од.</t>
  </si>
  <si>
    <t>звіт по мережі, штатах і контингентах</t>
  </si>
  <si>
    <t>видатки на підтримання вторинної ланки медицини</t>
  </si>
  <si>
    <t>грн.</t>
  </si>
  <si>
    <t>кошторис</t>
  </si>
  <si>
    <t>продукту</t>
  </si>
  <si>
    <t>кількість ліжок у звичайних стаціонарах</t>
  </si>
  <si>
    <t>облік</t>
  </si>
  <si>
    <t>кількість ліжок у денних стаціонарах</t>
  </si>
  <si>
    <t>кількість ліжко-днів у стаціонарах денного перебування</t>
  </si>
  <si>
    <t>тис.од.</t>
  </si>
  <si>
    <t>кількість ліжко-днів у денних стаціонарах</t>
  </si>
  <si>
    <t>кількість пролікованих хворих у стаціонарі</t>
  </si>
  <si>
    <t>чоловіків</t>
  </si>
  <si>
    <t>осіб</t>
  </si>
  <si>
    <t>жінок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</si>
  <si>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</si>
  <si>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</si>
  <si>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</si>
  <si>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</si>
  <si>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</si>
  <si>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вартість ліжко-дня по харчуванню</t>
  </si>
  <si>
    <t>вартість ліжко-дня по медикаментах</t>
  </si>
  <si>
    <t>якості</t>
  </si>
  <si>
    <t>рівень виявлення захворювань у осіб працездатного віку на ранніх стадіях</t>
  </si>
  <si>
    <t>відс.</t>
  </si>
  <si>
    <t>розрахунок</t>
  </si>
  <si>
    <t>зниження рівня захворюваності порівняно з попереднім роком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</si>
  <si>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</si>
  <si>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</si>
  <si>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</si>
  <si>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"Здоров`я нації на 2019-2021 роки"</t>
  </si>
  <si>
    <t>Рішення XVII чергової сесії Арбузинської селищної ради №21 від 19.04.2019 року</t>
  </si>
  <si>
    <t>Підвищення рівня надання медичної допомоги та збереження здоровя населення</t>
  </si>
  <si>
    <t>Конституція України, _x000D_
Бюджетний кодекс України, _x000D_
Закон України « Про місцеве самоврядування в Україні», _x000D_
Проект Закону України «Про державний бюджет України на 2021 рік»_x000D_
Закон України «Основи законодавства України про охорону здоров`я»;_x000D_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Розпорядження Арбузинської селищної ради №106 від 16.08.2020р. "Про затвердження інструкції з підготовки бюджетних запитів на 2021-2023 роки"</t>
  </si>
  <si>
    <t>Кредиторська та дебіторська заборгованості в плановому та прогнозних роках не очікується</t>
  </si>
  <si>
    <t>(0)(1)</t>
  </si>
  <si>
    <t>Арбузинська селищна рада</t>
  </si>
  <si>
    <t>Арбузинський селищний голова</t>
  </si>
  <si>
    <t>Начальник відділу фінансів, бухгалтерського обліку та звітності</t>
  </si>
  <si>
    <t>Євгеній Травянко</t>
  </si>
  <si>
    <t>04376653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</si>
  <si>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</si>
  <si>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</si>
  <si>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</si>
  <si>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</si>
  <si>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</si>
  <si>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</si>
  <si>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</si>
  <si>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</si>
  <si>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</si>
  <si>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</si>
  <si>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</si>
  <si>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</si>
  <si>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</si>
  <si>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</si>
  <si>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</si>
  <si>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</si>
  <si>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</si>
  <si>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</si>
  <si>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</si>
  <si>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</si>
  <si>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</si>
  <si>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</si>
  <si>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</si>
  <si>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</si>
  <si>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</si>
  <si>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</si>
  <si>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</si>
  <si>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</si>
  <si>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</si>
  <si>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</si>
  <si>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</si>
  <si>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</si>
  <si>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</si>
  <si>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</si>
  <si>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</si>
  <si>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</si>
  <si>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</si>
  <si>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</si>
  <si>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</si>
  <si>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</si>
  <si>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</si>
  <si>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</si>
  <si>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 Арбузинська селищна рада</t>
  </si>
  <si>
    <t>(0)(1)(1)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</si>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</sst>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45"/>
  <sheetViews>
    <sheetView tabSelected="1" view="pageBreakPreview" topLeftCell="A219" zoomScale="60" workbookViewId="0">
      <selection activeCell="AU244" sqref="AU244:BF24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215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214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219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262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263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219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9" t="s">
        <v>258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259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260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261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220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246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211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175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35" customHeight="1">
      <c r="A21" s="34" t="s">
        <v>212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231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221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222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225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232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0</v>
      </c>
      <c r="AJ30" s="65"/>
      <c r="AK30" s="65"/>
      <c r="AL30" s="65"/>
      <c r="AM30" s="66"/>
      <c r="AN30" s="64">
        <v>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0</v>
      </c>
      <c r="BC30" s="65"/>
      <c r="BD30" s="65"/>
      <c r="BE30" s="65"/>
      <c r="BF30" s="66"/>
      <c r="BG30" s="64">
        <v>1385600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1385600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23" t="s">
        <v>147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78">
        <v>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0</v>
      </c>
      <c r="BC31" s="75"/>
      <c r="BD31" s="75"/>
      <c r="BE31" s="75"/>
      <c r="BF31" s="76"/>
      <c r="BG31" s="74">
        <v>1385600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1385600</v>
      </c>
      <c r="BV31" s="75"/>
      <c r="BW31" s="75"/>
      <c r="BX31" s="75"/>
      <c r="BY31" s="76"/>
    </row>
    <row r="33" spans="1:79" ht="14.25" customHeight="1">
      <c r="A33" s="45" t="s">
        <v>247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221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243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248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1496448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1496448</v>
      </c>
      <c r="AN39" s="65"/>
      <c r="AO39" s="65"/>
      <c r="AP39" s="65"/>
      <c r="AQ39" s="66"/>
      <c r="AR39" s="64">
        <v>1587731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1587731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23" t="s">
        <v>147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5"/>
      <c r="X40" s="74">
        <v>1496448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1496448</v>
      </c>
      <c r="AN40" s="75"/>
      <c r="AO40" s="75"/>
      <c r="AP40" s="75"/>
      <c r="AQ40" s="76"/>
      <c r="AR40" s="74">
        <v>1587731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1587731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233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221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222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225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232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25.5" customHeight="1">
      <c r="A50" s="57">
        <v>2610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>IF(ISNUMBER(U50),U50,0)+IF(ISNUMBER(Z50),Z50,0)</f>
        <v>0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>IF(ISNUMBER(AN50),AN50,0)+IF(ISNUMBER(AS50),AS50,0)</f>
        <v>0</v>
      </c>
      <c r="BC50" s="65"/>
      <c r="BD50" s="65"/>
      <c r="BE50" s="65"/>
      <c r="BF50" s="66"/>
      <c r="BG50" s="64">
        <v>1385600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>IF(ISNUMBER(BG50),BG50,0)+IF(ISNUMBER(BL50),BL50,0)</f>
        <v>1385600</v>
      </c>
      <c r="BV50" s="65"/>
      <c r="BW50" s="65"/>
      <c r="BX50" s="65"/>
      <c r="BY50" s="66"/>
      <c r="CA50" s="25" t="s">
        <v>26</v>
      </c>
    </row>
    <row r="51" spans="1:79" s="6" customFormat="1" ht="12.75" customHeight="1">
      <c r="A51" s="86"/>
      <c r="B51" s="87"/>
      <c r="C51" s="87"/>
      <c r="D51" s="88"/>
      <c r="E51" s="123" t="s">
        <v>147</v>
      </c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5"/>
      <c r="U51" s="74">
        <v>0</v>
      </c>
      <c r="V51" s="75"/>
      <c r="W51" s="75"/>
      <c r="X51" s="75"/>
      <c r="Y51" s="76"/>
      <c r="Z51" s="74">
        <v>0</v>
      </c>
      <c r="AA51" s="75"/>
      <c r="AB51" s="75"/>
      <c r="AC51" s="75"/>
      <c r="AD51" s="76"/>
      <c r="AE51" s="74">
        <v>0</v>
      </c>
      <c r="AF51" s="75"/>
      <c r="AG51" s="75"/>
      <c r="AH51" s="76"/>
      <c r="AI51" s="74">
        <f>IF(ISNUMBER(U51),U51,0)+IF(ISNUMBER(Z51),Z51,0)</f>
        <v>0</v>
      </c>
      <c r="AJ51" s="75"/>
      <c r="AK51" s="75"/>
      <c r="AL51" s="75"/>
      <c r="AM51" s="76"/>
      <c r="AN51" s="74">
        <v>0</v>
      </c>
      <c r="AO51" s="75"/>
      <c r="AP51" s="75"/>
      <c r="AQ51" s="75"/>
      <c r="AR51" s="76"/>
      <c r="AS51" s="74">
        <v>0</v>
      </c>
      <c r="AT51" s="75"/>
      <c r="AU51" s="75"/>
      <c r="AV51" s="75"/>
      <c r="AW51" s="76"/>
      <c r="AX51" s="74">
        <v>0</v>
      </c>
      <c r="AY51" s="75"/>
      <c r="AZ51" s="75"/>
      <c r="BA51" s="76"/>
      <c r="BB51" s="74">
        <f>IF(ISNUMBER(AN51),AN51,0)+IF(ISNUMBER(AS51),AS51,0)</f>
        <v>0</v>
      </c>
      <c r="BC51" s="75"/>
      <c r="BD51" s="75"/>
      <c r="BE51" s="75"/>
      <c r="BF51" s="76"/>
      <c r="BG51" s="74">
        <v>1385600</v>
      </c>
      <c r="BH51" s="75"/>
      <c r="BI51" s="75"/>
      <c r="BJ51" s="75"/>
      <c r="BK51" s="76"/>
      <c r="BL51" s="74">
        <v>0</v>
      </c>
      <c r="BM51" s="75"/>
      <c r="BN51" s="75"/>
      <c r="BO51" s="75"/>
      <c r="BP51" s="76"/>
      <c r="BQ51" s="74">
        <v>0</v>
      </c>
      <c r="BR51" s="75"/>
      <c r="BS51" s="75"/>
      <c r="BT51" s="76"/>
      <c r="BU51" s="74">
        <f>IF(ISNUMBER(BG51),BG51,0)+IF(ISNUMBER(BL51),BL51,0)</f>
        <v>1385600</v>
      </c>
      <c r="BV51" s="75"/>
      <c r="BW51" s="75"/>
      <c r="BX51" s="75"/>
      <c r="BY51" s="76"/>
    </row>
    <row r="53" spans="1:79" ht="14.25" customHeight="1">
      <c r="A53" s="33" t="s">
        <v>234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>
      <c r="A54" s="73" t="s">
        <v>221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</row>
    <row r="55" spans="1:79" ht="23.1" customHeight="1">
      <c r="A55" s="79" t="s">
        <v>119</v>
      </c>
      <c r="B55" s="80"/>
      <c r="C55" s="80"/>
      <c r="D55" s="80"/>
      <c r="E55" s="81"/>
      <c r="F55" s="53" t="s">
        <v>19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39" t="s">
        <v>222</v>
      </c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1"/>
      <c r="AN55" s="39" t="s">
        <v>225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1"/>
      <c r="BG55" s="39" t="s">
        <v>232</v>
      </c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1"/>
    </row>
    <row r="56" spans="1:79" ht="51.75" customHeight="1">
      <c r="A56" s="82"/>
      <c r="B56" s="83"/>
      <c r="C56" s="83"/>
      <c r="D56" s="83"/>
      <c r="E56" s="8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39" t="s">
        <v>4</v>
      </c>
      <c r="V56" s="40"/>
      <c r="W56" s="40"/>
      <c r="X56" s="40"/>
      <c r="Y56" s="41"/>
      <c r="Z56" s="39" t="s">
        <v>3</v>
      </c>
      <c r="AA56" s="40"/>
      <c r="AB56" s="40"/>
      <c r="AC56" s="40"/>
      <c r="AD56" s="41"/>
      <c r="AE56" s="42" t="s">
        <v>116</v>
      </c>
      <c r="AF56" s="43"/>
      <c r="AG56" s="43"/>
      <c r="AH56" s="44"/>
      <c r="AI56" s="39" t="s">
        <v>5</v>
      </c>
      <c r="AJ56" s="40"/>
      <c r="AK56" s="40"/>
      <c r="AL56" s="40"/>
      <c r="AM56" s="41"/>
      <c r="AN56" s="39" t="s">
        <v>4</v>
      </c>
      <c r="AO56" s="40"/>
      <c r="AP56" s="40"/>
      <c r="AQ56" s="40"/>
      <c r="AR56" s="41"/>
      <c r="AS56" s="39" t="s">
        <v>3</v>
      </c>
      <c r="AT56" s="40"/>
      <c r="AU56" s="40"/>
      <c r="AV56" s="40"/>
      <c r="AW56" s="41"/>
      <c r="AX56" s="42" t="s">
        <v>116</v>
      </c>
      <c r="AY56" s="43"/>
      <c r="AZ56" s="43"/>
      <c r="BA56" s="44"/>
      <c r="BB56" s="39" t="s">
        <v>96</v>
      </c>
      <c r="BC56" s="40"/>
      <c r="BD56" s="40"/>
      <c r="BE56" s="40"/>
      <c r="BF56" s="41"/>
      <c r="BG56" s="39" t="s">
        <v>4</v>
      </c>
      <c r="BH56" s="40"/>
      <c r="BI56" s="40"/>
      <c r="BJ56" s="40"/>
      <c r="BK56" s="41"/>
      <c r="BL56" s="39" t="s">
        <v>3</v>
      </c>
      <c r="BM56" s="40"/>
      <c r="BN56" s="40"/>
      <c r="BO56" s="40"/>
      <c r="BP56" s="41"/>
      <c r="BQ56" s="42" t="s">
        <v>116</v>
      </c>
      <c r="BR56" s="43"/>
      <c r="BS56" s="43"/>
      <c r="BT56" s="44"/>
      <c r="BU56" s="53" t="s">
        <v>97</v>
      </c>
      <c r="BV56" s="53"/>
      <c r="BW56" s="53"/>
      <c r="BX56" s="53"/>
      <c r="BY56" s="53"/>
    </row>
    <row r="57" spans="1:79" ht="15" customHeight="1">
      <c r="A57" s="39">
        <v>1</v>
      </c>
      <c r="B57" s="40"/>
      <c r="C57" s="40"/>
      <c r="D57" s="40"/>
      <c r="E57" s="41"/>
      <c r="F57" s="39">
        <v>2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>
        <v>3</v>
      </c>
      <c r="V57" s="40"/>
      <c r="W57" s="40"/>
      <c r="X57" s="40"/>
      <c r="Y57" s="41"/>
      <c r="Z57" s="39">
        <v>4</v>
      </c>
      <c r="AA57" s="40"/>
      <c r="AB57" s="40"/>
      <c r="AC57" s="40"/>
      <c r="AD57" s="41"/>
      <c r="AE57" s="39">
        <v>5</v>
      </c>
      <c r="AF57" s="40"/>
      <c r="AG57" s="40"/>
      <c r="AH57" s="41"/>
      <c r="AI57" s="39">
        <v>6</v>
      </c>
      <c r="AJ57" s="40"/>
      <c r="AK57" s="40"/>
      <c r="AL57" s="40"/>
      <c r="AM57" s="41"/>
      <c r="AN57" s="39">
        <v>7</v>
      </c>
      <c r="AO57" s="40"/>
      <c r="AP57" s="40"/>
      <c r="AQ57" s="40"/>
      <c r="AR57" s="41"/>
      <c r="AS57" s="39">
        <v>8</v>
      </c>
      <c r="AT57" s="40"/>
      <c r="AU57" s="40"/>
      <c r="AV57" s="40"/>
      <c r="AW57" s="41"/>
      <c r="AX57" s="39">
        <v>9</v>
      </c>
      <c r="AY57" s="40"/>
      <c r="AZ57" s="40"/>
      <c r="BA57" s="41"/>
      <c r="BB57" s="39">
        <v>10</v>
      </c>
      <c r="BC57" s="40"/>
      <c r="BD57" s="40"/>
      <c r="BE57" s="40"/>
      <c r="BF57" s="41"/>
      <c r="BG57" s="39">
        <v>11</v>
      </c>
      <c r="BH57" s="40"/>
      <c r="BI57" s="40"/>
      <c r="BJ57" s="40"/>
      <c r="BK57" s="41"/>
      <c r="BL57" s="39">
        <v>12</v>
      </c>
      <c r="BM57" s="40"/>
      <c r="BN57" s="40"/>
      <c r="BO57" s="40"/>
      <c r="BP57" s="41"/>
      <c r="BQ57" s="39">
        <v>13</v>
      </c>
      <c r="BR57" s="40"/>
      <c r="BS57" s="40"/>
      <c r="BT57" s="41"/>
      <c r="BU57" s="53">
        <v>14</v>
      </c>
      <c r="BV57" s="53"/>
      <c r="BW57" s="53"/>
      <c r="BX57" s="53"/>
      <c r="BY57" s="53"/>
    </row>
    <row r="58" spans="1:79" s="1" customFormat="1" ht="13.5" hidden="1" customHeight="1">
      <c r="A58" s="67" t="s">
        <v>64</v>
      </c>
      <c r="B58" s="68"/>
      <c r="C58" s="68"/>
      <c r="D58" s="68"/>
      <c r="E58" s="69"/>
      <c r="F58" s="67" t="s">
        <v>57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65</v>
      </c>
      <c r="V58" s="68"/>
      <c r="W58" s="68"/>
      <c r="X58" s="68"/>
      <c r="Y58" s="69"/>
      <c r="Z58" s="67" t="s">
        <v>66</v>
      </c>
      <c r="AA58" s="68"/>
      <c r="AB58" s="68"/>
      <c r="AC58" s="68"/>
      <c r="AD58" s="69"/>
      <c r="AE58" s="67" t="s">
        <v>91</v>
      </c>
      <c r="AF58" s="68"/>
      <c r="AG58" s="68"/>
      <c r="AH58" s="69"/>
      <c r="AI58" s="54" t="s">
        <v>170</v>
      </c>
      <c r="AJ58" s="55"/>
      <c r="AK58" s="55"/>
      <c r="AL58" s="55"/>
      <c r="AM58" s="56"/>
      <c r="AN58" s="67" t="s">
        <v>67</v>
      </c>
      <c r="AO58" s="68"/>
      <c r="AP58" s="68"/>
      <c r="AQ58" s="68"/>
      <c r="AR58" s="69"/>
      <c r="AS58" s="67" t="s">
        <v>68</v>
      </c>
      <c r="AT58" s="68"/>
      <c r="AU58" s="68"/>
      <c r="AV58" s="68"/>
      <c r="AW58" s="69"/>
      <c r="AX58" s="67" t="s">
        <v>92</v>
      </c>
      <c r="AY58" s="68"/>
      <c r="AZ58" s="68"/>
      <c r="BA58" s="69"/>
      <c r="BB58" s="54" t="s">
        <v>170</v>
      </c>
      <c r="BC58" s="55"/>
      <c r="BD58" s="55"/>
      <c r="BE58" s="55"/>
      <c r="BF58" s="56"/>
      <c r="BG58" s="67" t="s">
        <v>58</v>
      </c>
      <c r="BH58" s="68"/>
      <c r="BI58" s="68"/>
      <c r="BJ58" s="68"/>
      <c r="BK58" s="69"/>
      <c r="BL58" s="67" t="s">
        <v>59</v>
      </c>
      <c r="BM58" s="68"/>
      <c r="BN58" s="68"/>
      <c r="BO58" s="68"/>
      <c r="BP58" s="69"/>
      <c r="BQ58" s="67" t="s">
        <v>93</v>
      </c>
      <c r="BR58" s="68"/>
      <c r="BS58" s="68"/>
      <c r="BT58" s="69"/>
      <c r="BU58" s="85" t="s">
        <v>170</v>
      </c>
      <c r="BV58" s="85"/>
      <c r="BW58" s="85"/>
      <c r="BX58" s="85"/>
      <c r="BY58" s="85"/>
      <c r="CA58" t="s">
        <v>27</v>
      </c>
    </row>
    <row r="59" spans="1:79" s="6" customFormat="1" ht="12.75" customHeight="1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74"/>
      <c r="V59" s="75"/>
      <c r="W59" s="75"/>
      <c r="X59" s="75"/>
      <c r="Y59" s="76"/>
      <c r="Z59" s="74"/>
      <c r="AA59" s="75"/>
      <c r="AB59" s="75"/>
      <c r="AC59" s="75"/>
      <c r="AD59" s="76"/>
      <c r="AE59" s="74"/>
      <c r="AF59" s="75"/>
      <c r="AG59" s="75"/>
      <c r="AH59" s="76"/>
      <c r="AI59" s="74">
        <f>IF(ISNUMBER(U59),U59,0)+IF(ISNUMBER(Z59),Z59,0)</f>
        <v>0</v>
      </c>
      <c r="AJ59" s="75"/>
      <c r="AK59" s="75"/>
      <c r="AL59" s="75"/>
      <c r="AM59" s="76"/>
      <c r="AN59" s="74"/>
      <c r="AO59" s="75"/>
      <c r="AP59" s="75"/>
      <c r="AQ59" s="75"/>
      <c r="AR59" s="76"/>
      <c r="AS59" s="74"/>
      <c r="AT59" s="75"/>
      <c r="AU59" s="75"/>
      <c r="AV59" s="75"/>
      <c r="AW59" s="76"/>
      <c r="AX59" s="74"/>
      <c r="AY59" s="75"/>
      <c r="AZ59" s="75"/>
      <c r="BA59" s="76"/>
      <c r="BB59" s="74">
        <f>IF(ISNUMBER(AN59),AN59,0)+IF(ISNUMBER(AS59),AS59,0)</f>
        <v>0</v>
      </c>
      <c r="BC59" s="75"/>
      <c r="BD59" s="75"/>
      <c r="BE59" s="75"/>
      <c r="BF59" s="76"/>
      <c r="BG59" s="74"/>
      <c r="BH59" s="75"/>
      <c r="BI59" s="75"/>
      <c r="BJ59" s="75"/>
      <c r="BK59" s="76"/>
      <c r="BL59" s="74"/>
      <c r="BM59" s="75"/>
      <c r="BN59" s="75"/>
      <c r="BO59" s="75"/>
      <c r="BP59" s="76"/>
      <c r="BQ59" s="74"/>
      <c r="BR59" s="75"/>
      <c r="BS59" s="75"/>
      <c r="BT59" s="76"/>
      <c r="BU59" s="74">
        <f>IF(ISNUMBER(BG59),BG59,0)+IF(ISNUMBER(BL59),BL59,0)</f>
        <v>0</v>
      </c>
      <c r="BV59" s="75"/>
      <c r="BW59" s="75"/>
      <c r="BX59" s="75"/>
      <c r="BY59" s="76"/>
      <c r="CA59" s="6" t="s">
        <v>28</v>
      </c>
    </row>
    <row r="61" spans="1:79" ht="14.25" customHeight="1">
      <c r="A61" s="33" t="s">
        <v>249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" customHeight="1">
      <c r="A62" s="73" t="s">
        <v>221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</row>
    <row r="63" spans="1:79" ht="23.1" customHeight="1">
      <c r="A63" s="79" t="s">
        <v>118</v>
      </c>
      <c r="B63" s="80"/>
      <c r="C63" s="80"/>
      <c r="D63" s="81"/>
      <c r="E63" s="47" t="s">
        <v>19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39" t="s">
        <v>243</v>
      </c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53" t="s">
        <v>248</v>
      </c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</row>
    <row r="64" spans="1:79" ht="48.75" customHeight="1">
      <c r="A64" s="82"/>
      <c r="B64" s="83"/>
      <c r="C64" s="83"/>
      <c r="D64" s="84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2"/>
      <c r="X64" s="47" t="s">
        <v>4</v>
      </c>
      <c r="Y64" s="48"/>
      <c r="Z64" s="48"/>
      <c r="AA64" s="48"/>
      <c r="AB64" s="49"/>
      <c r="AC64" s="47" t="s">
        <v>3</v>
      </c>
      <c r="AD64" s="48"/>
      <c r="AE64" s="48"/>
      <c r="AF64" s="48"/>
      <c r="AG64" s="49"/>
      <c r="AH64" s="42" t="s">
        <v>116</v>
      </c>
      <c r="AI64" s="43"/>
      <c r="AJ64" s="43"/>
      <c r="AK64" s="43"/>
      <c r="AL64" s="44"/>
      <c r="AM64" s="39" t="s">
        <v>5</v>
      </c>
      <c r="AN64" s="40"/>
      <c r="AO64" s="40"/>
      <c r="AP64" s="40"/>
      <c r="AQ64" s="41"/>
      <c r="AR64" s="39" t="s">
        <v>4</v>
      </c>
      <c r="AS64" s="40"/>
      <c r="AT64" s="40"/>
      <c r="AU64" s="40"/>
      <c r="AV64" s="41"/>
      <c r="AW64" s="39" t="s">
        <v>3</v>
      </c>
      <c r="AX64" s="40"/>
      <c r="AY64" s="40"/>
      <c r="AZ64" s="40"/>
      <c r="BA64" s="41"/>
      <c r="BB64" s="42" t="s">
        <v>116</v>
      </c>
      <c r="BC64" s="43"/>
      <c r="BD64" s="43"/>
      <c r="BE64" s="43"/>
      <c r="BF64" s="44"/>
      <c r="BG64" s="39" t="s">
        <v>96</v>
      </c>
      <c r="BH64" s="40"/>
      <c r="BI64" s="40"/>
      <c r="BJ64" s="40"/>
      <c r="BK64" s="41"/>
    </row>
    <row r="65" spans="1:79" ht="12.75" customHeight="1">
      <c r="A65" s="39">
        <v>1</v>
      </c>
      <c r="B65" s="40"/>
      <c r="C65" s="40"/>
      <c r="D65" s="41"/>
      <c r="E65" s="39">
        <v>2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  <c r="X65" s="39">
        <v>3</v>
      </c>
      <c r="Y65" s="40"/>
      <c r="Z65" s="40"/>
      <c r="AA65" s="40"/>
      <c r="AB65" s="41"/>
      <c r="AC65" s="39">
        <v>4</v>
      </c>
      <c r="AD65" s="40"/>
      <c r="AE65" s="40"/>
      <c r="AF65" s="40"/>
      <c r="AG65" s="41"/>
      <c r="AH65" s="39">
        <v>5</v>
      </c>
      <c r="AI65" s="40"/>
      <c r="AJ65" s="40"/>
      <c r="AK65" s="40"/>
      <c r="AL65" s="41"/>
      <c r="AM65" s="39">
        <v>6</v>
      </c>
      <c r="AN65" s="40"/>
      <c r="AO65" s="40"/>
      <c r="AP65" s="40"/>
      <c r="AQ65" s="41"/>
      <c r="AR65" s="39">
        <v>7</v>
      </c>
      <c r="AS65" s="40"/>
      <c r="AT65" s="40"/>
      <c r="AU65" s="40"/>
      <c r="AV65" s="41"/>
      <c r="AW65" s="39">
        <v>8</v>
      </c>
      <c r="AX65" s="40"/>
      <c r="AY65" s="40"/>
      <c r="AZ65" s="40"/>
      <c r="BA65" s="41"/>
      <c r="BB65" s="39">
        <v>9</v>
      </c>
      <c r="BC65" s="40"/>
      <c r="BD65" s="40"/>
      <c r="BE65" s="40"/>
      <c r="BF65" s="41"/>
      <c r="BG65" s="39">
        <v>10</v>
      </c>
      <c r="BH65" s="40"/>
      <c r="BI65" s="40"/>
      <c r="BJ65" s="40"/>
      <c r="BK65" s="41"/>
    </row>
    <row r="66" spans="1:79" s="1" customFormat="1" ht="12.75" hidden="1" customHeight="1">
      <c r="A66" s="67" t="s">
        <v>64</v>
      </c>
      <c r="B66" s="68"/>
      <c r="C66" s="68"/>
      <c r="D66" s="69"/>
      <c r="E66" s="67" t="s">
        <v>57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89" t="s">
        <v>60</v>
      </c>
      <c r="Y66" s="90"/>
      <c r="Z66" s="90"/>
      <c r="AA66" s="90"/>
      <c r="AB66" s="91"/>
      <c r="AC66" s="89" t="s">
        <v>61</v>
      </c>
      <c r="AD66" s="90"/>
      <c r="AE66" s="90"/>
      <c r="AF66" s="90"/>
      <c r="AG66" s="91"/>
      <c r="AH66" s="67" t="s">
        <v>94</v>
      </c>
      <c r="AI66" s="68"/>
      <c r="AJ66" s="68"/>
      <c r="AK66" s="68"/>
      <c r="AL66" s="69"/>
      <c r="AM66" s="54" t="s">
        <v>171</v>
      </c>
      <c r="AN66" s="55"/>
      <c r="AO66" s="55"/>
      <c r="AP66" s="55"/>
      <c r="AQ66" s="56"/>
      <c r="AR66" s="67" t="s">
        <v>62</v>
      </c>
      <c r="AS66" s="68"/>
      <c r="AT66" s="68"/>
      <c r="AU66" s="68"/>
      <c r="AV66" s="69"/>
      <c r="AW66" s="67" t="s">
        <v>63</v>
      </c>
      <c r="AX66" s="68"/>
      <c r="AY66" s="68"/>
      <c r="AZ66" s="68"/>
      <c r="BA66" s="69"/>
      <c r="BB66" s="67" t="s">
        <v>95</v>
      </c>
      <c r="BC66" s="68"/>
      <c r="BD66" s="68"/>
      <c r="BE66" s="68"/>
      <c r="BF66" s="69"/>
      <c r="BG66" s="54" t="s">
        <v>171</v>
      </c>
      <c r="BH66" s="55"/>
      <c r="BI66" s="55"/>
      <c r="BJ66" s="55"/>
      <c r="BK66" s="56"/>
      <c r="CA66" t="s">
        <v>29</v>
      </c>
    </row>
    <row r="67" spans="1:79" s="25" customFormat="1" ht="25.5" customHeight="1">
      <c r="A67" s="57">
        <v>2610</v>
      </c>
      <c r="B67" s="58"/>
      <c r="C67" s="58"/>
      <c r="D67" s="59"/>
      <c r="E67" s="60" t="s">
        <v>174</v>
      </c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4">
        <v>1496448</v>
      </c>
      <c r="Y67" s="65"/>
      <c r="Z67" s="65"/>
      <c r="AA67" s="65"/>
      <c r="AB67" s="66"/>
      <c r="AC67" s="64">
        <v>0</v>
      </c>
      <c r="AD67" s="65"/>
      <c r="AE67" s="65"/>
      <c r="AF67" s="65"/>
      <c r="AG67" s="66"/>
      <c r="AH67" s="64">
        <v>0</v>
      </c>
      <c r="AI67" s="65"/>
      <c r="AJ67" s="65"/>
      <c r="AK67" s="65"/>
      <c r="AL67" s="66"/>
      <c r="AM67" s="64">
        <f>IF(ISNUMBER(X67),X67,0)+IF(ISNUMBER(AC67),AC67,0)</f>
        <v>1496448</v>
      </c>
      <c r="AN67" s="65"/>
      <c r="AO67" s="65"/>
      <c r="AP67" s="65"/>
      <c r="AQ67" s="66"/>
      <c r="AR67" s="64">
        <v>1587731</v>
      </c>
      <c r="AS67" s="65"/>
      <c r="AT67" s="65"/>
      <c r="AU67" s="65"/>
      <c r="AV67" s="66"/>
      <c r="AW67" s="64">
        <v>0</v>
      </c>
      <c r="AX67" s="65"/>
      <c r="AY67" s="65"/>
      <c r="AZ67" s="65"/>
      <c r="BA67" s="66"/>
      <c r="BB67" s="64">
        <v>0</v>
      </c>
      <c r="BC67" s="65"/>
      <c r="BD67" s="65"/>
      <c r="BE67" s="65"/>
      <c r="BF67" s="66"/>
      <c r="BG67" s="63">
        <f>IF(ISNUMBER(AR67),AR67,0)+IF(ISNUMBER(AW67),AW67,0)</f>
        <v>1587731</v>
      </c>
      <c r="BH67" s="63"/>
      <c r="BI67" s="63"/>
      <c r="BJ67" s="63"/>
      <c r="BK67" s="63"/>
      <c r="CA67" s="25" t="s">
        <v>30</v>
      </c>
    </row>
    <row r="68" spans="1:79" s="6" customFormat="1" ht="12.75" customHeight="1">
      <c r="A68" s="86"/>
      <c r="B68" s="87"/>
      <c r="C68" s="87"/>
      <c r="D68" s="88"/>
      <c r="E68" s="123" t="s">
        <v>147</v>
      </c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5"/>
      <c r="X68" s="74">
        <v>1496448</v>
      </c>
      <c r="Y68" s="75"/>
      <c r="Z68" s="75"/>
      <c r="AA68" s="75"/>
      <c r="AB68" s="76"/>
      <c r="AC68" s="74">
        <v>0</v>
      </c>
      <c r="AD68" s="75"/>
      <c r="AE68" s="75"/>
      <c r="AF68" s="75"/>
      <c r="AG68" s="76"/>
      <c r="AH68" s="74">
        <v>0</v>
      </c>
      <c r="AI68" s="75"/>
      <c r="AJ68" s="75"/>
      <c r="AK68" s="75"/>
      <c r="AL68" s="76"/>
      <c r="AM68" s="74">
        <f>IF(ISNUMBER(X68),X68,0)+IF(ISNUMBER(AC68),AC68,0)</f>
        <v>1496448</v>
      </c>
      <c r="AN68" s="75"/>
      <c r="AO68" s="75"/>
      <c r="AP68" s="75"/>
      <c r="AQ68" s="76"/>
      <c r="AR68" s="74">
        <v>1587731</v>
      </c>
      <c r="AS68" s="75"/>
      <c r="AT68" s="75"/>
      <c r="AU68" s="75"/>
      <c r="AV68" s="76"/>
      <c r="AW68" s="74">
        <v>0</v>
      </c>
      <c r="AX68" s="75"/>
      <c r="AY68" s="75"/>
      <c r="AZ68" s="75"/>
      <c r="BA68" s="76"/>
      <c r="BB68" s="74">
        <v>0</v>
      </c>
      <c r="BC68" s="75"/>
      <c r="BD68" s="75"/>
      <c r="BE68" s="75"/>
      <c r="BF68" s="76"/>
      <c r="BG68" s="78">
        <f>IF(ISNUMBER(AR68),AR68,0)+IF(ISNUMBER(AW68),AW68,0)</f>
        <v>1587731</v>
      </c>
      <c r="BH68" s="78"/>
      <c r="BI68" s="78"/>
      <c r="BJ68" s="78"/>
      <c r="BK68" s="78"/>
    </row>
    <row r="70" spans="1:79" ht="14.25" customHeight="1">
      <c r="A70" s="33" t="s">
        <v>250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15" customHeight="1">
      <c r="A71" s="73" t="s">
        <v>221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1:79" ht="23.1" customHeight="1">
      <c r="A72" s="79" t="s">
        <v>119</v>
      </c>
      <c r="B72" s="80"/>
      <c r="C72" s="80"/>
      <c r="D72" s="80"/>
      <c r="E72" s="81"/>
      <c r="F72" s="47" t="s">
        <v>19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9"/>
      <c r="X72" s="53" t="s">
        <v>243</v>
      </c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39" t="s">
        <v>248</v>
      </c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1"/>
    </row>
    <row r="73" spans="1:79" ht="53.25" customHeight="1">
      <c r="A73" s="82"/>
      <c r="B73" s="83"/>
      <c r="C73" s="83"/>
      <c r="D73" s="83"/>
      <c r="E73" s="84"/>
      <c r="F73" s="50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39" t="s">
        <v>4</v>
      </c>
      <c r="Y73" s="40"/>
      <c r="Z73" s="40"/>
      <c r="AA73" s="40"/>
      <c r="AB73" s="41"/>
      <c r="AC73" s="39" t="s">
        <v>3</v>
      </c>
      <c r="AD73" s="40"/>
      <c r="AE73" s="40"/>
      <c r="AF73" s="40"/>
      <c r="AG73" s="41"/>
      <c r="AH73" s="42" t="s">
        <v>116</v>
      </c>
      <c r="AI73" s="43"/>
      <c r="AJ73" s="43"/>
      <c r="AK73" s="43"/>
      <c r="AL73" s="44"/>
      <c r="AM73" s="39" t="s">
        <v>5</v>
      </c>
      <c r="AN73" s="40"/>
      <c r="AO73" s="40"/>
      <c r="AP73" s="40"/>
      <c r="AQ73" s="41"/>
      <c r="AR73" s="39" t="s">
        <v>4</v>
      </c>
      <c r="AS73" s="40"/>
      <c r="AT73" s="40"/>
      <c r="AU73" s="40"/>
      <c r="AV73" s="41"/>
      <c r="AW73" s="39" t="s">
        <v>3</v>
      </c>
      <c r="AX73" s="40"/>
      <c r="AY73" s="40"/>
      <c r="AZ73" s="40"/>
      <c r="BA73" s="41"/>
      <c r="BB73" s="92" t="s">
        <v>116</v>
      </c>
      <c r="BC73" s="92"/>
      <c r="BD73" s="92"/>
      <c r="BE73" s="92"/>
      <c r="BF73" s="92"/>
      <c r="BG73" s="39" t="s">
        <v>96</v>
      </c>
      <c r="BH73" s="40"/>
      <c r="BI73" s="40"/>
      <c r="BJ73" s="40"/>
      <c r="BK73" s="41"/>
    </row>
    <row r="74" spans="1:79" ht="15" customHeight="1">
      <c r="A74" s="39">
        <v>1</v>
      </c>
      <c r="B74" s="40"/>
      <c r="C74" s="40"/>
      <c r="D74" s="40"/>
      <c r="E74" s="41"/>
      <c r="F74" s="39">
        <v>2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39">
        <v>3</v>
      </c>
      <c r="Y74" s="40"/>
      <c r="Z74" s="40"/>
      <c r="AA74" s="40"/>
      <c r="AB74" s="41"/>
      <c r="AC74" s="39">
        <v>4</v>
      </c>
      <c r="AD74" s="40"/>
      <c r="AE74" s="40"/>
      <c r="AF74" s="40"/>
      <c r="AG74" s="41"/>
      <c r="AH74" s="39">
        <v>5</v>
      </c>
      <c r="AI74" s="40"/>
      <c r="AJ74" s="40"/>
      <c r="AK74" s="40"/>
      <c r="AL74" s="41"/>
      <c r="AM74" s="39">
        <v>6</v>
      </c>
      <c r="AN74" s="40"/>
      <c r="AO74" s="40"/>
      <c r="AP74" s="40"/>
      <c r="AQ74" s="41"/>
      <c r="AR74" s="39">
        <v>7</v>
      </c>
      <c r="AS74" s="40"/>
      <c r="AT74" s="40"/>
      <c r="AU74" s="40"/>
      <c r="AV74" s="41"/>
      <c r="AW74" s="39">
        <v>8</v>
      </c>
      <c r="AX74" s="40"/>
      <c r="AY74" s="40"/>
      <c r="AZ74" s="40"/>
      <c r="BA74" s="41"/>
      <c r="BB74" s="39">
        <v>9</v>
      </c>
      <c r="BC74" s="40"/>
      <c r="BD74" s="40"/>
      <c r="BE74" s="40"/>
      <c r="BF74" s="41"/>
      <c r="BG74" s="39">
        <v>10</v>
      </c>
      <c r="BH74" s="40"/>
      <c r="BI74" s="40"/>
      <c r="BJ74" s="40"/>
      <c r="BK74" s="41"/>
    </row>
    <row r="75" spans="1:79" s="1" customFormat="1" ht="15" hidden="1" customHeight="1">
      <c r="A75" s="67" t="s">
        <v>64</v>
      </c>
      <c r="B75" s="68"/>
      <c r="C75" s="68"/>
      <c r="D75" s="68"/>
      <c r="E75" s="69"/>
      <c r="F75" s="67" t="s">
        <v>57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60</v>
      </c>
      <c r="Y75" s="68"/>
      <c r="Z75" s="68"/>
      <c r="AA75" s="68"/>
      <c r="AB75" s="69"/>
      <c r="AC75" s="67" t="s">
        <v>61</v>
      </c>
      <c r="AD75" s="68"/>
      <c r="AE75" s="68"/>
      <c r="AF75" s="68"/>
      <c r="AG75" s="69"/>
      <c r="AH75" s="67" t="s">
        <v>94</v>
      </c>
      <c r="AI75" s="68"/>
      <c r="AJ75" s="68"/>
      <c r="AK75" s="68"/>
      <c r="AL75" s="69"/>
      <c r="AM75" s="54" t="s">
        <v>171</v>
      </c>
      <c r="AN75" s="55"/>
      <c r="AO75" s="55"/>
      <c r="AP75" s="55"/>
      <c r="AQ75" s="56"/>
      <c r="AR75" s="67" t="s">
        <v>62</v>
      </c>
      <c r="AS75" s="68"/>
      <c r="AT75" s="68"/>
      <c r="AU75" s="68"/>
      <c r="AV75" s="69"/>
      <c r="AW75" s="67" t="s">
        <v>63</v>
      </c>
      <c r="AX75" s="68"/>
      <c r="AY75" s="68"/>
      <c r="AZ75" s="68"/>
      <c r="BA75" s="69"/>
      <c r="BB75" s="67" t="s">
        <v>95</v>
      </c>
      <c r="BC75" s="68"/>
      <c r="BD75" s="68"/>
      <c r="BE75" s="68"/>
      <c r="BF75" s="69"/>
      <c r="BG75" s="54" t="s">
        <v>171</v>
      </c>
      <c r="BH75" s="55"/>
      <c r="BI75" s="55"/>
      <c r="BJ75" s="55"/>
      <c r="BK75" s="56"/>
      <c r="CA75" t="s">
        <v>31</v>
      </c>
    </row>
    <row r="76" spans="1:79" s="6" customFormat="1" ht="12.75" customHeight="1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93"/>
      <c r="Y76" s="94"/>
      <c r="Z76" s="94"/>
      <c r="AA76" s="94"/>
      <c r="AB76" s="95"/>
      <c r="AC76" s="93"/>
      <c r="AD76" s="94"/>
      <c r="AE76" s="94"/>
      <c r="AF76" s="94"/>
      <c r="AG76" s="95"/>
      <c r="AH76" s="78"/>
      <c r="AI76" s="78"/>
      <c r="AJ76" s="78"/>
      <c r="AK76" s="78"/>
      <c r="AL76" s="78"/>
      <c r="AM76" s="78">
        <f>IF(ISNUMBER(X76),X76,0)+IF(ISNUMBER(AC76),AC76,0)</f>
        <v>0</v>
      </c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>
        <f>IF(ISNUMBER(AR76),AR76,0)+IF(ISNUMBER(AW76),AW76,0)</f>
        <v>0</v>
      </c>
      <c r="BH76" s="78"/>
      <c r="BI76" s="78"/>
      <c r="BJ76" s="78"/>
      <c r="BK76" s="78"/>
      <c r="CA76" s="6" t="s">
        <v>32</v>
      </c>
    </row>
    <row r="79" spans="1:79" ht="14.25" customHeight="1">
      <c r="A79" s="33" t="s">
        <v>120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4.25" customHeight="1">
      <c r="A80" s="33" t="s">
        <v>235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79" ht="15" customHeight="1">
      <c r="A81" s="73" t="s">
        <v>221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</row>
    <row r="82" spans="1:79" ht="23.1" customHeight="1">
      <c r="A82" s="47" t="s">
        <v>6</v>
      </c>
      <c r="B82" s="48"/>
      <c r="C82" s="48"/>
      <c r="D82" s="47" t="s">
        <v>121</v>
      </c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9"/>
      <c r="U82" s="39" t="s">
        <v>222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1"/>
      <c r="AN82" s="39" t="s">
        <v>225</v>
      </c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1"/>
      <c r="BG82" s="53" t="s">
        <v>232</v>
      </c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</row>
    <row r="83" spans="1:79" ht="52.5" customHeight="1">
      <c r="A83" s="50"/>
      <c r="B83" s="51"/>
      <c r="C83" s="51"/>
      <c r="D83" s="5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39" t="s">
        <v>4</v>
      </c>
      <c r="V83" s="40"/>
      <c r="W83" s="40"/>
      <c r="X83" s="40"/>
      <c r="Y83" s="41"/>
      <c r="Z83" s="39" t="s">
        <v>3</v>
      </c>
      <c r="AA83" s="40"/>
      <c r="AB83" s="40"/>
      <c r="AC83" s="40"/>
      <c r="AD83" s="41"/>
      <c r="AE83" s="42" t="s">
        <v>116</v>
      </c>
      <c r="AF83" s="43"/>
      <c r="AG83" s="43"/>
      <c r="AH83" s="44"/>
      <c r="AI83" s="39" t="s">
        <v>5</v>
      </c>
      <c r="AJ83" s="40"/>
      <c r="AK83" s="40"/>
      <c r="AL83" s="40"/>
      <c r="AM83" s="41"/>
      <c r="AN83" s="39" t="s">
        <v>4</v>
      </c>
      <c r="AO83" s="40"/>
      <c r="AP83" s="40"/>
      <c r="AQ83" s="40"/>
      <c r="AR83" s="41"/>
      <c r="AS83" s="39" t="s">
        <v>3</v>
      </c>
      <c r="AT83" s="40"/>
      <c r="AU83" s="40"/>
      <c r="AV83" s="40"/>
      <c r="AW83" s="41"/>
      <c r="AX83" s="42" t="s">
        <v>116</v>
      </c>
      <c r="AY83" s="43"/>
      <c r="AZ83" s="43"/>
      <c r="BA83" s="44"/>
      <c r="BB83" s="39" t="s">
        <v>96</v>
      </c>
      <c r="BC83" s="40"/>
      <c r="BD83" s="40"/>
      <c r="BE83" s="40"/>
      <c r="BF83" s="41"/>
      <c r="BG83" s="39" t="s">
        <v>4</v>
      </c>
      <c r="BH83" s="40"/>
      <c r="BI83" s="40"/>
      <c r="BJ83" s="40"/>
      <c r="BK83" s="41"/>
      <c r="BL83" s="53" t="s">
        <v>3</v>
      </c>
      <c r="BM83" s="53"/>
      <c r="BN83" s="53"/>
      <c r="BO83" s="53"/>
      <c r="BP83" s="53"/>
      <c r="BQ83" s="92" t="s">
        <v>116</v>
      </c>
      <c r="BR83" s="92"/>
      <c r="BS83" s="92"/>
      <c r="BT83" s="92"/>
      <c r="BU83" s="39" t="s">
        <v>97</v>
      </c>
      <c r="BV83" s="40"/>
      <c r="BW83" s="40"/>
      <c r="BX83" s="40"/>
      <c r="BY83" s="41"/>
    </row>
    <row r="84" spans="1:79" ht="15" customHeight="1">
      <c r="A84" s="39">
        <v>1</v>
      </c>
      <c r="B84" s="40"/>
      <c r="C84" s="40"/>
      <c r="D84" s="39">
        <v>2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39">
        <v>3</v>
      </c>
      <c r="V84" s="40"/>
      <c r="W84" s="40"/>
      <c r="X84" s="40"/>
      <c r="Y84" s="41"/>
      <c r="Z84" s="39">
        <v>4</v>
      </c>
      <c r="AA84" s="40"/>
      <c r="AB84" s="40"/>
      <c r="AC84" s="40"/>
      <c r="AD84" s="41"/>
      <c r="AE84" s="39">
        <v>5</v>
      </c>
      <c r="AF84" s="40"/>
      <c r="AG84" s="40"/>
      <c r="AH84" s="41"/>
      <c r="AI84" s="39">
        <v>6</v>
      </c>
      <c r="AJ84" s="40"/>
      <c r="AK84" s="40"/>
      <c r="AL84" s="40"/>
      <c r="AM84" s="41"/>
      <c r="AN84" s="39">
        <v>7</v>
      </c>
      <c r="AO84" s="40"/>
      <c r="AP84" s="40"/>
      <c r="AQ84" s="40"/>
      <c r="AR84" s="41"/>
      <c r="AS84" s="39">
        <v>8</v>
      </c>
      <c r="AT84" s="40"/>
      <c r="AU84" s="40"/>
      <c r="AV84" s="40"/>
      <c r="AW84" s="41"/>
      <c r="AX84" s="53">
        <v>9</v>
      </c>
      <c r="AY84" s="53"/>
      <c r="AZ84" s="53"/>
      <c r="BA84" s="53"/>
      <c r="BB84" s="39">
        <v>10</v>
      </c>
      <c r="BC84" s="40"/>
      <c r="BD84" s="40"/>
      <c r="BE84" s="40"/>
      <c r="BF84" s="41"/>
      <c r="BG84" s="39">
        <v>11</v>
      </c>
      <c r="BH84" s="40"/>
      <c r="BI84" s="40"/>
      <c r="BJ84" s="40"/>
      <c r="BK84" s="41"/>
      <c r="BL84" s="53">
        <v>12</v>
      </c>
      <c r="BM84" s="53"/>
      <c r="BN84" s="53"/>
      <c r="BO84" s="53"/>
      <c r="BP84" s="53"/>
      <c r="BQ84" s="39">
        <v>13</v>
      </c>
      <c r="BR84" s="40"/>
      <c r="BS84" s="40"/>
      <c r="BT84" s="41"/>
      <c r="BU84" s="39">
        <v>14</v>
      </c>
      <c r="BV84" s="40"/>
      <c r="BW84" s="40"/>
      <c r="BX84" s="40"/>
      <c r="BY84" s="41"/>
    </row>
    <row r="85" spans="1:79" s="1" customFormat="1" ht="14.25" hidden="1" customHeight="1">
      <c r="A85" s="67" t="s">
        <v>69</v>
      </c>
      <c r="B85" s="68"/>
      <c r="C85" s="68"/>
      <c r="D85" s="67" t="s">
        <v>57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77" t="s">
        <v>65</v>
      </c>
      <c r="V85" s="77"/>
      <c r="W85" s="77"/>
      <c r="X85" s="77"/>
      <c r="Y85" s="77"/>
      <c r="Z85" s="77" t="s">
        <v>66</v>
      </c>
      <c r="AA85" s="77"/>
      <c r="AB85" s="77"/>
      <c r="AC85" s="77"/>
      <c r="AD85" s="77"/>
      <c r="AE85" s="77" t="s">
        <v>91</v>
      </c>
      <c r="AF85" s="77"/>
      <c r="AG85" s="77"/>
      <c r="AH85" s="77"/>
      <c r="AI85" s="85" t="s">
        <v>170</v>
      </c>
      <c r="AJ85" s="85"/>
      <c r="AK85" s="85"/>
      <c r="AL85" s="85"/>
      <c r="AM85" s="85"/>
      <c r="AN85" s="77" t="s">
        <v>67</v>
      </c>
      <c r="AO85" s="77"/>
      <c r="AP85" s="77"/>
      <c r="AQ85" s="77"/>
      <c r="AR85" s="77"/>
      <c r="AS85" s="77" t="s">
        <v>68</v>
      </c>
      <c r="AT85" s="77"/>
      <c r="AU85" s="77"/>
      <c r="AV85" s="77"/>
      <c r="AW85" s="77"/>
      <c r="AX85" s="77" t="s">
        <v>92</v>
      </c>
      <c r="AY85" s="77"/>
      <c r="AZ85" s="77"/>
      <c r="BA85" s="77"/>
      <c r="BB85" s="85" t="s">
        <v>170</v>
      </c>
      <c r="BC85" s="85"/>
      <c r="BD85" s="85"/>
      <c r="BE85" s="85"/>
      <c r="BF85" s="85"/>
      <c r="BG85" s="77" t="s">
        <v>58</v>
      </c>
      <c r="BH85" s="77"/>
      <c r="BI85" s="77"/>
      <c r="BJ85" s="77"/>
      <c r="BK85" s="77"/>
      <c r="BL85" s="77" t="s">
        <v>59</v>
      </c>
      <c r="BM85" s="77"/>
      <c r="BN85" s="77"/>
      <c r="BO85" s="77"/>
      <c r="BP85" s="77"/>
      <c r="BQ85" s="77" t="s">
        <v>93</v>
      </c>
      <c r="BR85" s="77"/>
      <c r="BS85" s="77"/>
      <c r="BT85" s="77"/>
      <c r="BU85" s="85" t="s">
        <v>170</v>
      </c>
      <c r="BV85" s="85"/>
      <c r="BW85" s="85"/>
      <c r="BX85" s="85"/>
      <c r="BY85" s="85"/>
      <c r="CA85" t="s">
        <v>33</v>
      </c>
    </row>
    <row r="86" spans="1:79" s="25" customFormat="1" ht="25.5" customHeight="1">
      <c r="A86" s="57">
        <v>1</v>
      </c>
      <c r="B86" s="58"/>
      <c r="C86" s="58"/>
      <c r="D86" s="60" t="s">
        <v>175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2"/>
      <c r="U86" s="64">
        <v>0</v>
      </c>
      <c r="V86" s="65"/>
      <c r="W86" s="65"/>
      <c r="X86" s="65"/>
      <c r="Y86" s="66"/>
      <c r="Z86" s="64">
        <v>0</v>
      </c>
      <c r="AA86" s="65"/>
      <c r="AB86" s="65"/>
      <c r="AC86" s="65"/>
      <c r="AD86" s="66"/>
      <c r="AE86" s="64">
        <v>0</v>
      </c>
      <c r="AF86" s="65"/>
      <c r="AG86" s="65"/>
      <c r="AH86" s="66"/>
      <c r="AI86" s="64">
        <f>IF(ISNUMBER(U86),U86,0)+IF(ISNUMBER(Z86),Z86,0)</f>
        <v>0</v>
      </c>
      <c r="AJ86" s="65"/>
      <c r="AK86" s="65"/>
      <c r="AL86" s="65"/>
      <c r="AM86" s="66"/>
      <c r="AN86" s="64">
        <v>0</v>
      </c>
      <c r="AO86" s="65"/>
      <c r="AP86" s="65"/>
      <c r="AQ86" s="65"/>
      <c r="AR86" s="66"/>
      <c r="AS86" s="64">
        <v>0</v>
      </c>
      <c r="AT86" s="65"/>
      <c r="AU86" s="65"/>
      <c r="AV86" s="65"/>
      <c r="AW86" s="66"/>
      <c r="AX86" s="64">
        <v>0</v>
      </c>
      <c r="AY86" s="65"/>
      <c r="AZ86" s="65"/>
      <c r="BA86" s="66"/>
      <c r="BB86" s="64">
        <f>IF(ISNUMBER(AN86),AN86,0)+IF(ISNUMBER(AS86),AS86,0)</f>
        <v>0</v>
      </c>
      <c r="BC86" s="65"/>
      <c r="BD86" s="65"/>
      <c r="BE86" s="65"/>
      <c r="BF86" s="66"/>
      <c r="BG86" s="64">
        <v>1385600</v>
      </c>
      <c r="BH86" s="65"/>
      <c r="BI86" s="65"/>
      <c r="BJ86" s="65"/>
      <c r="BK86" s="66"/>
      <c r="BL86" s="64">
        <v>0</v>
      </c>
      <c r="BM86" s="65"/>
      <c r="BN86" s="65"/>
      <c r="BO86" s="65"/>
      <c r="BP86" s="66"/>
      <c r="BQ86" s="64">
        <v>0</v>
      </c>
      <c r="BR86" s="65"/>
      <c r="BS86" s="65"/>
      <c r="BT86" s="66"/>
      <c r="BU86" s="64">
        <f>IF(ISNUMBER(BG86),BG86,0)+IF(ISNUMBER(BL86),BL86,0)</f>
        <v>1385600</v>
      </c>
      <c r="BV86" s="65"/>
      <c r="BW86" s="65"/>
      <c r="BX86" s="65"/>
      <c r="BY86" s="66"/>
      <c r="CA86" s="25" t="s">
        <v>34</v>
      </c>
    </row>
    <row r="87" spans="1:79" s="6" customFormat="1" ht="12.75" customHeight="1">
      <c r="A87" s="86"/>
      <c r="B87" s="87"/>
      <c r="C87" s="87"/>
      <c r="D87" s="123" t="s">
        <v>147</v>
      </c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5"/>
      <c r="U87" s="74">
        <v>0</v>
      </c>
      <c r="V87" s="75"/>
      <c r="W87" s="75"/>
      <c r="X87" s="75"/>
      <c r="Y87" s="76"/>
      <c r="Z87" s="74">
        <v>0</v>
      </c>
      <c r="AA87" s="75"/>
      <c r="AB87" s="75"/>
      <c r="AC87" s="75"/>
      <c r="AD87" s="76"/>
      <c r="AE87" s="74">
        <v>0</v>
      </c>
      <c r="AF87" s="75"/>
      <c r="AG87" s="75"/>
      <c r="AH87" s="76"/>
      <c r="AI87" s="74">
        <f>IF(ISNUMBER(U87),U87,0)+IF(ISNUMBER(Z87),Z87,0)</f>
        <v>0</v>
      </c>
      <c r="AJ87" s="75"/>
      <c r="AK87" s="75"/>
      <c r="AL87" s="75"/>
      <c r="AM87" s="76"/>
      <c r="AN87" s="74">
        <v>0</v>
      </c>
      <c r="AO87" s="75"/>
      <c r="AP87" s="75"/>
      <c r="AQ87" s="75"/>
      <c r="AR87" s="76"/>
      <c r="AS87" s="74">
        <v>0</v>
      </c>
      <c r="AT87" s="75"/>
      <c r="AU87" s="75"/>
      <c r="AV87" s="75"/>
      <c r="AW87" s="76"/>
      <c r="AX87" s="74">
        <v>0</v>
      </c>
      <c r="AY87" s="75"/>
      <c r="AZ87" s="75"/>
      <c r="BA87" s="76"/>
      <c r="BB87" s="74">
        <f>IF(ISNUMBER(AN87),AN87,0)+IF(ISNUMBER(AS87),AS87,0)</f>
        <v>0</v>
      </c>
      <c r="BC87" s="75"/>
      <c r="BD87" s="75"/>
      <c r="BE87" s="75"/>
      <c r="BF87" s="76"/>
      <c r="BG87" s="74">
        <v>1385600</v>
      </c>
      <c r="BH87" s="75"/>
      <c r="BI87" s="75"/>
      <c r="BJ87" s="75"/>
      <c r="BK87" s="76"/>
      <c r="BL87" s="74">
        <v>0</v>
      </c>
      <c r="BM87" s="75"/>
      <c r="BN87" s="75"/>
      <c r="BO87" s="75"/>
      <c r="BP87" s="76"/>
      <c r="BQ87" s="74">
        <v>0</v>
      </c>
      <c r="BR87" s="75"/>
      <c r="BS87" s="75"/>
      <c r="BT87" s="76"/>
      <c r="BU87" s="74">
        <f>IF(ISNUMBER(BG87),BG87,0)+IF(ISNUMBER(BL87),BL87,0)</f>
        <v>1385600</v>
      </c>
      <c r="BV87" s="75"/>
      <c r="BW87" s="75"/>
      <c r="BX87" s="75"/>
      <c r="BY87" s="76"/>
    </row>
    <row r="89" spans="1:79" ht="14.25" customHeight="1">
      <c r="A89" s="33" t="s">
        <v>251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</row>
    <row r="90" spans="1:79" ht="15" customHeight="1">
      <c r="A90" s="96" t="s">
        <v>221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1" spans="1:79" ht="23.1" customHeight="1">
      <c r="A91" s="47" t="s">
        <v>6</v>
      </c>
      <c r="B91" s="48"/>
      <c r="C91" s="48"/>
      <c r="D91" s="47" t="s">
        <v>121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9"/>
      <c r="U91" s="53" t="s">
        <v>243</v>
      </c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 t="s">
        <v>248</v>
      </c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</row>
    <row r="92" spans="1:79" ht="54" customHeight="1">
      <c r="A92" s="50"/>
      <c r="B92" s="51"/>
      <c r="C92" s="51"/>
      <c r="D92" s="5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/>
      <c r="U92" s="39" t="s">
        <v>4</v>
      </c>
      <c r="V92" s="40"/>
      <c r="W92" s="40"/>
      <c r="X92" s="40"/>
      <c r="Y92" s="41"/>
      <c r="Z92" s="39" t="s">
        <v>3</v>
      </c>
      <c r="AA92" s="40"/>
      <c r="AB92" s="40"/>
      <c r="AC92" s="40"/>
      <c r="AD92" s="41"/>
      <c r="AE92" s="42" t="s">
        <v>116</v>
      </c>
      <c r="AF92" s="43"/>
      <c r="AG92" s="43"/>
      <c r="AH92" s="43"/>
      <c r="AI92" s="44"/>
      <c r="AJ92" s="39" t="s">
        <v>5</v>
      </c>
      <c r="AK92" s="40"/>
      <c r="AL92" s="40"/>
      <c r="AM92" s="40"/>
      <c r="AN92" s="41"/>
      <c r="AO92" s="39" t="s">
        <v>4</v>
      </c>
      <c r="AP92" s="40"/>
      <c r="AQ92" s="40"/>
      <c r="AR92" s="40"/>
      <c r="AS92" s="41"/>
      <c r="AT92" s="39" t="s">
        <v>3</v>
      </c>
      <c r="AU92" s="40"/>
      <c r="AV92" s="40"/>
      <c r="AW92" s="40"/>
      <c r="AX92" s="41"/>
      <c r="AY92" s="42" t="s">
        <v>116</v>
      </c>
      <c r="AZ92" s="43"/>
      <c r="BA92" s="43"/>
      <c r="BB92" s="43"/>
      <c r="BC92" s="44"/>
      <c r="BD92" s="53" t="s">
        <v>96</v>
      </c>
      <c r="BE92" s="53"/>
      <c r="BF92" s="53"/>
      <c r="BG92" s="53"/>
      <c r="BH92" s="53"/>
    </row>
    <row r="93" spans="1:79" ht="15" customHeight="1">
      <c r="A93" s="39" t="s">
        <v>169</v>
      </c>
      <c r="B93" s="40"/>
      <c r="C93" s="40"/>
      <c r="D93" s="39">
        <v>2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39">
        <v>3</v>
      </c>
      <c r="V93" s="40"/>
      <c r="W93" s="40"/>
      <c r="X93" s="40"/>
      <c r="Y93" s="41"/>
      <c r="Z93" s="39">
        <v>4</v>
      </c>
      <c r="AA93" s="40"/>
      <c r="AB93" s="40"/>
      <c r="AC93" s="40"/>
      <c r="AD93" s="41"/>
      <c r="AE93" s="39">
        <v>5</v>
      </c>
      <c r="AF93" s="40"/>
      <c r="AG93" s="40"/>
      <c r="AH93" s="40"/>
      <c r="AI93" s="41"/>
      <c r="AJ93" s="39">
        <v>6</v>
      </c>
      <c r="AK93" s="40"/>
      <c r="AL93" s="40"/>
      <c r="AM93" s="40"/>
      <c r="AN93" s="41"/>
      <c r="AO93" s="39">
        <v>7</v>
      </c>
      <c r="AP93" s="40"/>
      <c r="AQ93" s="40"/>
      <c r="AR93" s="40"/>
      <c r="AS93" s="41"/>
      <c r="AT93" s="39">
        <v>8</v>
      </c>
      <c r="AU93" s="40"/>
      <c r="AV93" s="40"/>
      <c r="AW93" s="40"/>
      <c r="AX93" s="41"/>
      <c r="AY93" s="39">
        <v>9</v>
      </c>
      <c r="AZ93" s="40"/>
      <c r="BA93" s="40"/>
      <c r="BB93" s="40"/>
      <c r="BC93" s="41"/>
      <c r="BD93" s="39">
        <v>10</v>
      </c>
      <c r="BE93" s="40"/>
      <c r="BF93" s="40"/>
      <c r="BG93" s="40"/>
      <c r="BH93" s="41"/>
    </row>
    <row r="94" spans="1:79" s="1" customFormat="1" ht="12.75" hidden="1" customHeight="1">
      <c r="A94" s="67" t="s">
        <v>69</v>
      </c>
      <c r="B94" s="68"/>
      <c r="C94" s="68"/>
      <c r="D94" s="67" t="s">
        <v>57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60</v>
      </c>
      <c r="V94" s="68"/>
      <c r="W94" s="68"/>
      <c r="X94" s="68"/>
      <c r="Y94" s="69"/>
      <c r="Z94" s="67" t="s">
        <v>61</v>
      </c>
      <c r="AA94" s="68"/>
      <c r="AB94" s="68"/>
      <c r="AC94" s="68"/>
      <c r="AD94" s="69"/>
      <c r="AE94" s="67" t="s">
        <v>94</v>
      </c>
      <c r="AF94" s="68"/>
      <c r="AG94" s="68"/>
      <c r="AH94" s="68"/>
      <c r="AI94" s="69"/>
      <c r="AJ94" s="54" t="s">
        <v>171</v>
      </c>
      <c r="AK94" s="55"/>
      <c r="AL94" s="55"/>
      <c r="AM94" s="55"/>
      <c r="AN94" s="56"/>
      <c r="AO94" s="67" t="s">
        <v>62</v>
      </c>
      <c r="AP94" s="68"/>
      <c r="AQ94" s="68"/>
      <c r="AR94" s="68"/>
      <c r="AS94" s="69"/>
      <c r="AT94" s="67" t="s">
        <v>63</v>
      </c>
      <c r="AU94" s="68"/>
      <c r="AV94" s="68"/>
      <c r="AW94" s="68"/>
      <c r="AX94" s="69"/>
      <c r="AY94" s="67" t="s">
        <v>95</v>
      </c>
      <c r="AZ94" s="68"/>
      <c r="BA94" s="68"/>
      <c r="BB94" s="68"/>
      <c r="BC94" s="69"/>
      <c r="BD94" s="85" t="s">
        <v>171</v>
      </c>
      <c r="BE94" s="85"/>
      <c r="BF94" s="85"/>
      <c r="BG94" s="85"/>
      <c r="BH94" s="85"/>
      <c r="CA94" s="1" t="s">
        <v>35</v>
      </c>
    </row>
    <row r="95" spans="1:79" s="25" customFormat="1" ht="25.5" customHeight="1">
      <c r="A95" s="57">
        <v>1</v>
      </c>
      <c r="B95" s="58"/>
      <c r="C95" s="58"/>
      <c r="D95" s="60" t="s">
        <v>175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64">
        <v>1496448</v>
      </c>
      <c r="V95" s="65"/>
      <c r="W95" s="65"/>
      <c r="X95" s="65"/>
      <c r="Y95" s="66"/>
      <c r="Z95" s="64">
        <v>0</v>
      </c>
      <c r="AA95" s="65"/>
      <c r="AB95" s="65"/>
      <c r="AC95" s="65"/>
      <c r="AD95" s="66"/>
      <c r="AE95" s="63">
        <v>0</v>
      </c>
      <c r="AF95" s="63"/>
      <c r="AG95" s="63"/>
      <c r="AH95" s="63"/>
      <c r="AI95" s="63"/>
      <c r="AJ95" s="97">
        <f>IF(ISNUMBER(U95),U95,0)+IF(ISNUMBER(Z95),Z95,0)</f>
        <v>1496448</v>
      </c>
      <c r="AK95" s="97"/>
      <c r="AL95" s="97"/>
      <c r="AM95" s="97"/>
      <c r="AN95" s="97"/>
      <c r="AO95" s="63">
        <v>1587731</v>
      </c>
      <c r="AP95" s="63"/>
      <c r="AQ95" s="63"/>
      <c r="AR95" s="63"/>
      <c r="AS95" s="63"/>
      <c r="AT95" s="97">
        <v>0</v>
      </c>
      <c r="AU95" s="97"/>
      <c r="AV95" s="97"/>
      <c r="AW95" s="97"/>
      <c r="AX95" s="97"/>
      <c r="AY95" s="63">
        <v>0</v>
      </c>
      <c r="AZ95" s="63"/>
      <c r="BA95" s="63"/>
      <c r="BB95" s="63"/>
      <c r="BC95" s="63"/>
      <c r="BD95" s="97">
        <f>IF(ISNUMBER(AO95),AO95,0)+IF(ISNUMBER(AT95),AT95,0)</f>
        <v>1587731</v>
      </c>
      <c r="BE95" s="97"/>
      <c r="BF95" s="97"/>
      <c r="BG95" s="97"/>
      <c r="BH95" s="97"/>
      <c r="CA95" s="25" t="s">
        <v>36</v>
      </c>
    </row>
    <row r="96" spans="1:79" s="6" customFormat="1" ht="12.75" customHeight="1">
      <c r="A96" s="86"/>
      <c r="B96" s="87"/>
      <c r="C96" s="87"/>
      <c r="D96" s="123" t="s">
        <v>147</v>
      </c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5"/>
      <c r="U96" s="74">
        <v>1496448</v>
      </c>
      <c r="V96" s="75"/>
      <c r="W96" s="75"/>
      <c r="X96" s="75"/>
      <c r="Y96" s="76"/>
      <c r="Z96" s="74">
        <v>0</v>
      </c>
      <c r="AA96" s="75"/>
      <c r="AB96" s="75"/>
      <c r="AC96" s="75"/>
      <c r="AD96" s="76"/>
      <c r="AE96" s="78">
        <v>0</v>
      </c>
      <c r="AF96" s="78"/>
      <c r="AG96" s="78"/>
      <c r="AH96" s="78"/>
      <c r="AI96" s="78"/>
      <c r="AJ96" s="98">
        <f>IF(ISNUMBER(U96),U96,0)+IF(ISNUMBER(Z96),Z96,0)</f>
        <v>1496448</v>
      </c>
      <c r="AK96" s="98"/>
      <c r="AL96" s="98"/>
      <c r="AM96" s="98"/>
      <c r="AN96" s="98"/>
      <c r="AO96" s="78">
        <v>1587731</v>
      </c>
      <c r="AP96" s="78"/>
      <c r="AQ96" s="78"/>
      <c r="AR96" s="78"/>
      <c r="AS96" s="78"/>
      <c r="AT96" s="98">
        <v>0</v>
      </c>
      <c r="AU96" s="98"/>
      <c r="AV96" s="98"/>
      <c r="AW96" s="98"/>
      <c r="AX96" s="98"/>
      <c r="AY96" s="78">
        <v>0</v>
      </c>
      <c r="AZ96" s="78"/>
      <c r="BA96" s="78"/>
      <c r="BB96" s="78"/>
      <c r="BC96" s="78"/>
      <c r="BD96" s="98">
        <f>IF(ISNUMBER(AO96),AO96,0)+IF(ISNUMBER(AT96),AT96,0)</f>
        <v>1587731</v>
      </c>
      <c r="BE96" s="98"/>
      <c r="BF96" s="98"/>
      <c r="BG96" s="98"/>
      <c r="BH96" s="98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33" t="s">
        <v>152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</row>
    <row r="100" spans="1:79" ht="14.25" customHeight="1">
      <c r="A100" s="33" t="s">
        <v>236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</row>
    <row r="101" spans="1:79" ht="23.1" customHeight="1">
      <c r="A101" s="47" t="s">
        <v>6</v>
      </c>
      <c r="B101" s="48"/>
      <c r="C101" s="48"/>
      <c r="D101" s="53" t="s">
        <v>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 t="s">
        <v>8</v>
      </c>
      <c r="R101" s="53"/>
      <c r="S101" s="53"/>
      <c r="T101" s="53"/>
      <c r="U101" s="53"/>
      <c r="V101" s="53" t="s">
        <v>7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39" t="s">
        <v>222</v>
      </c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1"/>
      <c r="AU101" s="39" t="s">
        <v>225</v>
      </c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1"/>
      <c r="BJ101" s="39" t="s">
        <v>232</v>
      </c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1"/>
    </row>
    <row r="102" spans="1:79" ht="32.25" customHeight="1">
      <c r="A102" s="50"/>
      <c r="B102" s="51"/>
      <c r="C102" s="51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 t="s">
        <v>4</v>
      </c>
      <c r="AG102" s="53"/>
      <c r="AH102" s="53"/>
      <c r="AI102" s="53"/>
      <c r="AJ102" s="53"/>
      <c r="AK102" s="53" t="s">
        <v>3</v>
      </c>
      <c r="AL102" s="53"/>
      <c r="AM102" s="53"/>
      <c r="AN102" s="53"/>
      <c r="AO102" s="53"/>
      <c r="AP102" s="53" t="s">
        <v>123</v>
      </c>
      <c r="AQ102" s="53"/>
      <c r="AR102" s="53"/>
      <c r="AS102" s="53"/>
      <c r="AT102" s="53"/>
      <c r="AU102" s="53" t="s">
        <v>4</v>
      </c>
      <c r="AV102" s="53"/>
      <c r="AW102" s="53"/>
      <c r="AX102" s="53"/>
      <c r="AY102" s="53"/>
      <c r="AZ102" s="53" t="s">
        <v>3</v>
      </c>
      <c r="BA102" s="53"/>
      <c r="BB102" s="53"/>
      <c r="BC102" s="53"/>
      <c r="BD102" s="53"/>
      <c r="BE102" s="53" t="s">
        <v>90</v>
      </c>
      <c r="BF102" s="53"/>
      <c r="BG102" s="53"/>
      <c r="BH102" s="53"/>
      <c r="BI102" s="53"/>
      <c r="BJ102" s="53" t="s">
        <v>4</v>
      </c>
      <c r="BK102" s="53"/>
      <c r="BL102" s="53"/>
      <c r="BM102" s="53"/>
      <c r="BN102" s="53"/>
      <c r="BO102" s="53" t="s">
        <v>3</v>
      </c>
      <c r="BP102" s="53"/>
      <c r="BQ102" s="53"/>
      <c r="BR102" s="53"/>
      <c r="BS102" s="53"/>
      <c r="BT102" s="53" t="s">
        <v>97</v>
      </c>
      <c r="BU102" s="53"/>
      <c r="BV102" s="53"/>
      <c r="BW102" s="53"/>
      <c r="BX102" s="53"/>
    </row>
    <row r="103" spans="1:79" ht="15" customHeight="1">
      <c r="A103" s="39">
        <v>1</v>
      </c>
      <c r="B103" s="40"/>
      <c r="C103" s="40"/>
      <c r="D103" s="53">
        <v>2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>
        <v>3</v>
      </c>
      <c r="R103" s="53"/>
      <c r="S103" s="53"/>
      <c r="T103" s="53"/>
      <c r="U103" s="53"/>
      <c r="V103" s="53">
        <v>4</v>
      </c>
      <c r="W103" s="53"/>
      <c r="X103" s="53"/>
      <c r="Y103" s="53"/>
      <c r="Z103" s="53"/>
      <c r="AA103" s="53"/>
      <c r="AB103" s="53"/>
      <c r="AC103" s="53"/>
      <c r="AD103" s="53"/>
      <c r="AE103" s="53"/>
      <c r="AF103" s="53">
        <v>5</v>
      </c>
      <c r="AG103" s="53"/>
      <c r="AH103" s="53"/>
      <c r="AI103" s="53"/>
      <c r="AJ103" s="53"/>
      <c r="AK103" s="53">
        <v>6</v>
      </c>
      <c r="AL103" s="53"/>
      <c r="AM103" s="53"/>
      <c r="AN103" s="53"/>
      <c r="AO103" s="53"/>
      <c r="AP103" s="53">
        <v>7</v>
      </c>
      <c r="AQ103" s="53"/>
      <c r="AR103" s="53"/>
      <c r="AS103" s="53"/>
      <c r="AT103" s="53"/>
      <c r="AU103" s="53">
        <v>8</v>
      </c>
      <c r="AV103" s="53"/>
      <c r="AW103" s="53"/>
      <c r="AX103" s="53"/>
      <c r="AY103" s="53"/>
      <c r="AZ103" s="53">
        <v>9</v>
      </c>
      <c r="BA103" s="53"/>
      <c r="BB103" s="53"/>
      <c r="BC103" s="53"/>
      <c r="BD103" s="53"/>
      <c r="BE103" s="53">
        <v>10</v>
      </c>
      <c r="BF103" s="53"/>
      <c r="BG103" s="53"/>
      <c r="BH103" s="53"/>
      <c r="BI103" s="53"/>
      <c r="BJ103" s="53">
        <v>11</v>
      </c>
      <c r="BK103" s="53"/>
      <c r="BL103" s="53"/>
      <c r="BM103" s="53"/>
      <c r="BN103" s="53"/>
      <c r="BO103" s="53">
        <v>12</v>
      </c>
      <c r="BP103" s="53"/>
      <c r="BQ103" s="53"/>
      <c r="BR103" s="53"/>
      <c r="BS103" s="53"/>
      <c r="BT103" s="53">
        <v>13</v>
      </c>
      <c r="BU103" s="53"/>
      <c r="BV103" s="53"/>
      <c r="BW103" s="53"/>
      <c r="BX103" s="53"/>
    </row>
    <row r="104" spans="1:79" ht="10.5" hidden="1" customHeight="1">
      <c r="A104" s="67" t="s">
        <v>154</v>
      </c>
      <c r="B104" s="68"/>
      <c r="C104" s="68"/>
      <c r="D104" s="53" t="s">
        <v>57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 t="s">
        <v>70</v>
      </c>
      <c r="R104" s="53"/>
      <c r="S104" s="53"/>
      <c r="T104" s="53"/>
      <c r="U104" s="53"/>
      <c r="V104" s="53" t="s">
        <v>71</v>
      </c>
      <c r="W104" s="53"/>
      <c r="X104" s="53"/>
      <c r="Y104" s="53"/>
      <c r="Z104" s="53"/>
      <c r="AA104" s="53"/>
      <c r="AB104" s="53"/>
      <c r="AC104" s="53"/>
      <c r="AD104" s="53"/>
      <c r="AE104" s="53"/>
      <c r="AF104" s="77" t="s">
        <v>111</v>
      </c>
      <c r="AG104" s="77"/>
      <c r="AH104" s="77"/>
      <c r="AI104" s="77"/>
      <c r="AJ104" s="77"/>
      <c r="AK104" s="99" t="s">
        <v>112</v>
      </c>
      <c r="AL104" s="99"/>
      <c r="AM104" s="99"/>
      <c r="AN104" s="99"/>
      <c r="AO104" s="99"/>
      <c r="AP104" s="85" t="s">
        <v>122</v>
      </c>
      <c r="AQ104" s="85"/>
      <c r="AR104" s="85"/>
      <c r="AS104" s="85"/>
      <c r="AT104" s="85"/>
      <c r="AU104" s="77" t="s">
        <v>113</v>
      </c>
      <c r="AV104" s="77"/>
      <c r="AW104" s="77"/>
      <c r="AX104" s="77"/>
      <c r="AY104" s="77"/>
      <c r="AZ104" s="99" t="s">
        <v>114</v>
      </c>
      <c r="BA104" s="99"/>
      <c r="BB104" s="99"/>
      <c r="BC104" s="99"/>
      <c r="BD104" s="99"/>
      <c r="BE104" s="85" t="s">
        <v>122</v>
      </c>
      <c r="BF104" s="85"/>
      <c r="BG104" s="85"/>
      <c r="BH104" s="85"/>
      <c r="BI104" s="85"/>
      <c r="BJ104" s="77" t="s">
        <v>105</v>
      </c>
      <c r="BK104" s="77"/>
      <c r="BL104" s="77"/>
      <c r="BM104" s="77"/>
      <c r="BN104" s="77"/>
      <c r="BO104" s="99" t="s">
        <v>106</v>
      </c>
      <c r="BP104" s="99"/>
      <c r="BQ104" s="99"/>
      <c r="BR104" s="99"/>
      <c r="BS104" s="99"/>
      <c r="BT104" s="85" t="s">
        <v>122</v>
      </c>
      <c r="BU104" s="85"/>
      <c r="BV104" s="85"/>
      <c r="BW104" s="85"/>
      <c r="BX104" s="85"/>
      <c r="CA104" t="s">
        <v>37</v>
      </c>
    </row>
    <row r="105" spans="1:79" s="6" customFormat="1" ht="15" customHeight="1">
      <c r="A105" s="86">
        <v>0</v>
      </c>
      <c r="B105" s="87"/>
      <c r="C105" s="87"/>
      <c r="D105" s="100" t="s">
        <v>176</v>
      </c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>
        <f t="shared" ref="AP105:AP124" si="0">IF(ISNUMBER(AF105),AF105,0)+IF(ISNUMBER(AK105),AK105,0)</f>
        <v>0</v>
      </c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>
        <f t="shared" ref="BE105:BE124" si="1">IF(ISNUMBER(AU105),AU105,0)+IF(ISNUMBER(AZ105),AZ105,0)</f>
        <v>0</v>
      </c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>
        <f t="shared" ref="BT105:BT124" si="2">IF(ISNUMBER(BJ105),BJ105,0)+IF(ISNUMBER(BO105),BO105,0)</f>
        <v>0</v>
      </c>
      <c r="BU105" s="101"/>
      <c r="BV105" s="101"/>
      <c r="BW105" s="101"/>
      <c r="BX105" s="101"/>
      <c r="CA105" s="6" t="s">
        <v>38</v>
      </c>
    </row>
    <row r="106" spans="1:79" s="25" customFormat="1" ht="28.5" customHeight="1">
      <c r="A106" s="57">
        <v>0</v>
      </c>
      <c r="B106" s="58"/>
      <c r="C106" s="58"/>
      <c r="D106" s="103" t="s">
        <v>177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53" t="s">
        <v>178</v>
      </c>
      <c r="R106" s="53"/>
      <c r="S106" s="53"/>
      <c r="T106" s="53"/>
      <c r="U106" s="53"/>
      <c r="V106" s="103" t="s">
        <v>179</v>
      </c>
      <c r="W106" s="132"/>
      <c r="X106" s="132"/>
      <c r="Y106" s="132"/>
      <c r="Z106" s="132"/>
      <c r="AA106" s="132"/>
      <c r="AB106" s="132"/>
      <c r="AC106" s="132"/>
      <c r="AD106" s="132"/>
      <c r="AE106" s="133"/>
      <c r="AF106" s="102">
        <v>0</v>
      </c>
      <c r="AG106" s="102"/>
      <c r="AH106" s="102"/>
      <c r="AI106" s="102"/>
      <c r="AJ106" s="102"/>
      <c r="AK106" s="102">
        <v>0</v>
      </c>
      <c r="AL106" s="102"/>
      <c r="AM106" s="102"/>
      <c r="AN106" s="102"/>
      <c r="AO106" s="102"/>
      <c r="AP106" s="102">
        <f t="shared" si="0"/>
        <v>0</v>
      </c>
      <c r="AQ106" s="102"/>
      <c r="AR106" s="102"/>
      <c r="AS106" s="102"/>
      <c r="AT106" s="102"/>
      <c r="AU106" s="102">
        <v>0</v>
      </c>
      <c r="AV106" s="102"/>
      <c r="AW106" s="102"/>
      <c r="AX106" s="102"/>
      <c r="AY106" s="102"/>
      <c r="AZ106" s="102">
        <v>0</v>
      </c>
      <c r="BA106" s="102"/>
      <c r="BB106" s="102"/>
      <c r="BC106" s="102"/>
      <c r="BD106" s="102"/>
      <c r="BE106" s="102">
        <f t="shared" si="1"/>
        <v>0</v>
      </c>
      <c r="BF106" s="102"/>
      <c r="BG106" s="102"/>
      <c r="BH106" s="102"/>
      <c r="BI106" s="102"/>
      <c r="BJ106" s="102">
        <v>1</v>
      </c>
      <c r="BK106" s="102"/>
      <c r="BL106" s="102"/>
      <c r="BM106" s="102"/>
      <c r="BN106" s="102"/>
      <c r="BO106" s="102">
        <v>0</v>
      </c>
      <c r="BP106" s="102"/>
      <c r="BQ106" s="102"/>
      <c r="BR106" s="102"/>
      <c r="BS106" s="102"/>
      <c r="BT106" s="102">
        <f t="shared" si="2"/>
        <v>1</v>
      </c>
      <c r="BU106" s="102"/>
      <c r="BV106" s="102"/>
      <c r="BW106" s="102"/>
      <c r="BX106" s="102"/>
    </row>
    <row r="107" spans="1:79" s="25" customFormat="1" ht="30" customHeight="1">
      <c r="A107" s="57">
        <v>0</v>
      </c>
      <c r="B107" s="58"/>
      <c r="C107" s="58"/>
      <c r="D107" s="103" t="s">
        <v>180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2"/>
      <c r="Q107" s="53" t="s">
        <v>181</v>
      </c>
      <c r="R107" s="53"/>
      <c r="S107" s="53"/>
      <c r="T107" s="53"/>
      <c r="U107" s="53"/>
      <c r="V107" s="103" t="s">
        <v>182</v>
      </c>
      <c r="W107" s="132"/>
      <c r="X107" s="132"/>
      <c r="Y107" s="132"/>
      <c r="Z107" s="132"/>
      <c r="AA107" s="132"/>
      <c r="AB107" s="132"/>
      <c r="AC107" s="132"/>
      <c r="AD107" s="132"/>
      <c r="AE107" s="133"/>
      <c r="AF107" s="102">
        <v>0</v>
      </c>
      <c r="AG107" s="102"/>
      <c r="AH107" s="102"/>
      <c r="AI107" s="102"/>
      <c r="AJ107" s="102"/>
      <c r="AK107" s="102">
        <v>0</v>
      </c>
      <c r="AL107" s="102"/>
      <c r="AM107" s="102"/>
      <c r="AN107" s="102"/>
      <c r="AO107" s="102"/>
      <c r="AP107" s="102">
        <f t="shared" si="0"/>
        <v>0</v>
      </c>
      <c r="AQ107" s="102"/>
      <c r="AR107" s="102"/>
      <c r="AS107" s="102"/>
      <c r="AT107" s="102"/>
      <c r="AU107" s="102">
        <v>0</v>
      </c>
      <c r="AV107" s="102"/>
      <c r="AW107" s="102"/>
      <c r="AX107" s="102"/>
      <c r="AY107" s="102"/>
      <c r="AZ107" s="102">
        <v>0</v>
      </c>
      <c r="BA107" s="102"/>
      <c r="BB107" s="102"/>
      <c r="BC107" s="102"/>
      <c r="BD107" s="102"/>
      <c r="BE107" s="102">
        <f t="shared" si="1"/>
        <v>0</v>
      </c>
      <c r="BF107" s="102"/>
      <c r="BG107" s="102"/>
      <c r="BH107" s="102"/>
      <c r="BI107" s="102"/>
      <c r="BJ107" s="102">
        <v>1385600</v>
      </c>
      <c r="BK107" s="102"/>
      <c r="BL107" s="102"/>
      <c r="BM107" s="102"/>
      <c r="BN107" s="102"/>
      <c r="BO107" s="102">
        <v>0</v>
      </c>
      <c r="BP107" s="102"/>
      <c r="BQ107" s="102"/>
      <c r="BR107" s="102"/>
      <c r="BS107" s="102"/>
      <c r="BT107" s="102">
        <f t="shared" si="2"/>
        <v>1385600</v>
      </c>
      <c r="BU107" s="102"/>
      <c r="BV107" s="102"/>
      <c r="BW107" s="102"/>
      <c r="BX107" s="102"/>
    </row>
    <row r="108" spans="1:79" s="6" customFormat="1" ht="15" customHeight="1">
      <c r="A108" s="86">
        <v>0</v>
      </c>
      <c r="B108" s="87"/>
      <c r="C108" s="87"/>
      <c r="D108" s="134" t="s">
        <v>183</v>
      </c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5"/>
      <c r="Q108" s="100"/>
      <c r="R108" s="100"/>
      <c r="S108" s="100"/>
      <c r="T108" s="100"/>
      <c r="U108" s="100"/>
      <c r="V108" s="134"/>
      <c r="W108" s="135"/>
      <c r="X108" s="135"/>
      <c r="Y108" s="135"/>
      <c r="Z108" s="135"/>
      <c r="AA108" s="135"/>
      <c r="AB108" s="135"/>
      <c r="AC108" s="135"/>
      <c r="AD108" s="135"/>
      <c r="AE108" s="136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>
        <f t="shared" si="0"/>
        <v>0</v>
      </c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>
        <f t="shared" si="1"/>
        <v>0</v>
      </c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>
        <f t="shared" si="2"/>
        <v>0</v>
      </c>
      <c r="BU108" s="101"/>
      <c r="BV108" s="101"/>
      <c r="BW108" s="101"/>
      <c r="BX108" s="101"/>
    </row>
    <row r="109" spans="1:79" s="25" customFormat="1" ht="28.5" customHeight="1">
      <c r="A109" s="57">
        <v>0</v>
      </c>
      <c r="B109" s="58"/>
      <c r="C109" s="58"/>
      <c r="D109" s="103" t="s">
        <v>184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2"/>
      <c r="Q109" s="53" t="s">
        <v>178</v>
      </c>
      <c r="R109" s="53"/>
      <c r="S109" s="53"/>
      <c r="T109" s="53"/>
      <c r="U109" s="53"/>
      <c r="V109" s="103" t="s">
        <v>185</v>
      </c>
      <c r="W109" s="132"/>
      <c r="X109" s="132"/>
      <c r="Y109" s="132"/>
      <c r="Z109" s="132"/>
      <c r="AA109" s="132"/>
      <c r="AB109" s="132"/>
      <c r="AC109" s="132"/>
      <c r="AD109" s="132"/>
      <c r="AE109" s="133"/>
      <c r="AF109" s="102">
        <v>0</v>
      </c>
      <c r="AG109" s="102"/>
      <c r="AH109" s="102"/>
      <c r="AI109" s="102"/>
      <c r="AJ109" s="102"/>
      <c r="AK109" s="102">
        <v>0</v>
      </c>
      <c r="AL109" s="102"/>
      <c r="AM109" s="102"/>
      <c r="AN109" s="102"/>
      <c r="AO109" s="102"/>
      <c r="AP109" s="102">
        <f t="shared" si="0"/>
        <v>0</v>
      </c>
      <c r="AQ109" s="102"/>
      <c r="AR109" s="102"/>
      <c r="AS109" s="102"/>
      <c r="AT109" s="102"/>
      <c r="AU109" s="102">
        <v>0</v>
      </c>
      <c r="AV109" s="102"/>
      <c r="AW109" s="102"/>
      <c r="AX109" s="102"/>
      <c r="AY109" s="102"/>
      <c r="AZ109" s="102">
        <v>0</v>
      </c>
      <c r="BA109" s="102"/>
      <c r="BB109" s="102"/>
      <c r="BC109" s="102"/>
      <c r="BD109" s="102"/>
      <c r="BE109" s="102">
        <f t="shared" si="1"/>
        <v>0</v>
      </c>
      <c r="BF109" s="102"/>
      <c r="BG109" s="102"/>
      <c r="BH109" s="102"/>
      <c r="BI109" s="102"/>
      <c r="BJ109" s="102">
        <v>70</v>
      </c>
      <c r="BK109" s="102"/>
      <c r="BL109" s="102"/>
      <c r="BM109" s="102"/>
      <c r="BN109" s="102"/>
      <c r="BO109" s="102">
        <v>0</v>
      </c>
      <c r="BP109" s="102"/>
      <c r="BQ109" s="102"/>
      <c r="BR109" s="102"/>
      <c r="BS109" s="102"/>
      <c r="BT109" s="102">
        <f t="shared" si="2"/>
        <v>70</v>
      </c>
      <c r="BU109" s="102"/>
      <c r="BV109" s="102"/>
      <c r="BW109" s="102"/>
      <c r="BX109" s="102"/>
    </row>
    <row r="110" spans="1:79" s="25" customFormat="1" ht="15" customHeight="1">
      <c r="A110" s="57">
        <v>0</v>
      </c>
      <c r="B110" s="58"/>
      <c r="C110" s="58"/>
      <c r="D110" s="103" t="s">
        <v>186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2"/>
      <c r="Q110" s="53" t="s">
        <v>178</v>
      </c>
      <c r="R110" s="53"/>
      <c r="S110" s="53"/>
      <c r="T110" s="53"/>
      <c r="U110" s="53"/>
      <c r="V110" s="103" t="s">
        <v>185</v>
      </c>
      <c r="W110" s="132"/>
      <c r="X110" s="132"/>
      <c r="Y110" s="132"/>
      <c r="Z110" s="132"/>
      <c r="AA110" s="132"/>
      <c r="AB110" s="132"/>
      <c r="AC110" s="132"/>
      <c r="AD110" s="132"/>
      <c r="AE110" s="133"/>
      <c r="AF110" s="102">
        <v>0</v>
      </c>
      <c r="AG110" s="102"/>
      <c r="AH110" s="102"/>
      <c r="AI110" s="102"/>
      <c r="AJ110" s="102"/>
      <c r="AK110" s="102">
        <v>0</v>
      </c>
      <c r="AL110" s="102"/>
      <c r="AM110" s="102"/>
      <c r="AN110" s="102"/>
      <c r="AO110" s="102"/>
      <c r="AP110" s="102">
        <f t="shared" si="0"/>
        <v>0</v>
      </c>
      <c r="AQ110" s="102"/>
      <c r="AR110" s="102"/>
      <c r="AS110" s="102"/>
      <c r="AT110" s="102"/>
      <c r="AU110" s="102">
        <v>0</v>
      </c>
      <c r="AV110" s="102"/>
      <c r="AW110" s="102"/>
      <c r="AX110" s="102"/>
      <c r="AY110" s="102"/>
      <c r="AZ110" s="102">
        <v>0</v>
      </c>
      <c r="BA110" s="102"/>
      <c r="BB110" s="102"/>
      <c r="BC110" s="102"/>
      <c r="BD110" s="102"/>
      <c r="BE110" s="102">
        <f t="shared" si="1"/>
        <v>0</v>
      </c>
      <c r="BF110" s="102"/>
      <c r="BG110" s="102"/>
      <c r="BH110" s="102"/>
      <c r="BI110" s="102"/>
      <c r="BJ110" s="102">
        <v>18</v>
      </c>
      <c r="BK110" s="102"/>
      <c r="BL110" s="102"/>
      <c r="BM110" s="102"/>
      <c r="BN110" s="102"/>
      <c r="BO110" s="102">
        <v>0</v>
      </c>
      <c r="BP110" s="102"/>
      <c r="BQ110" s="102"/>
      <c r="BR110" s="102"/>
      <c r="BS110" s="102"/>
      <c r="BT110" s="102">
        <f t="shared" si="2"/>
        <v>18</v>
      </c>
      <c r="BU110" s="102"/>
      <c r="BV110" s="102"/>
      <c r="BW110" s="102"/>
      <c r="BX110" s="102"/>
    </row>
    <row r="111" spans="1:79" s="25" customFormat="1" ht="30" customHeight="1">
      <c r="A111" s="57">
        <v>0</v>
      </c>
      <c r="B111" s="58"/>
      <c r="C111" s="58"/>
      <c r="D111" s="103" t="s">
        <v>187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2"/>
      <c r="Q111" s="53" t="s">
        <v>188</v>
      </c>
      <c r="R111" s="53"/>
      <c r="S111" s="53"/>
      <c r="T111" s="53"/>
      <c r="U111" s="53"/>
      <c r="V111" s="103" t="s">
        <v>185</v>
      </c>
      <c r="W111" s="132"/>
      <c r="X111" s="132"/>
      <c r="Y111" s="132"/>
      <c r="Z111" s="132"/>
      <c r="AA111" s="132"/>
      <c r="AB111" s="132"/>
      <c r="AC111" s="132"/>
      <c r="AD111" s="132"/>
      <c r="AE111" s="133"/>
      <c r="AF111" s="102">
        <v>0</v>
      </c>
      <c r="AG111" s="102"/>
      <c r="AH111" s="102"/>
      <c r="AI111" s="102"/>
      <c r="AJ111" s="102"/>
      <c r="AK111" s="102">
        <v>0</v>
      </c>
      <c r="AL111" s="102"/>
      <c r="AM111" s="102"/>
      <c r="AN111" s="102"/>
      <c r="AO111" s="102"/>
      <c r="AP111" s="102">
        <f t="shared" si="0"/>
        <v>0</v>
      </c>
      <c r="AQ111" s="102"/>
      <c r="AR111" s="102"/>
      <c r="AS111" s="102"/>
      <c r="AT111" s="102"/>
      <c r="AU111" s="102">
        <v>0</v>
      </c>
      <c r="AV111" s="102"/>
      <c r="AW111" s="102"/>
      <c r="AX111" s="102"/>
      <c r="AY111" s="102"/>
      <c r="AZ111" s="102">
        <v>0</v>
      </c>
      <c r="BA111" s="102"/>
      <c r="BB111" s="102"/>
      <c r="BC111" s="102"/>
      <c r="BD111" s="102"/>
      <c r="BE111" s="102">
        <f t="shared" si="1"/>
        <v>0</v>
      </c>
      <c r="BF111" s="102"/>
      <c r="BG111" s="102"/>
      <c r="BH111" s="102"/>
      <c r="BI111" s="102"/>
      <c r="BJ111" s="102">
        <v>4.5</v>
      </c>
      <c r="BK111" s="102"/>
      <c r="BL111" s="102"/>
      <c r="BM111" s="102"/>
      <c r="BN111" s="102"/>
      <c r="BO111" s="102">
        <v>0</v>
      </c>
      <c r="BP111" s="102"/>
      <c r="BQ111" s="102"/>
      <c r="BR111" s="102"/>
      <c r="BS111" s="102"/>
      <c r="BT111" s="102">
        <f t="shared" si="2"/>
        <v>4.5</v>
      </c>
      <c r="BU111" s="102"/>
      <c r="BV111" s="102"/>
      <c r="BW111" s="102"/>
      <c r="BX111" s="102"/>
    </row>
    <row r="112" spans="1:79" s="25" customFormat="1" ht="30" customHeight="1">
      <c r="A112" s="57">
        <v>0</v>
      </c>
      <c r="B112" s="58"/>
      <c r="C112" s="58"/>
      <c r="D112" s="103" t="s">
        <v>189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2"/>
      <c r="Q112" s="53" t="s">
        <v>188</v>
      </c>
      <c r="R112" s="53"/>
      <c r="S112" s="53"/>
      <c r="T112" s="53"/>
      <c r="U112" s="53"/>
      <c r="V112" s="103" t="s">
        <v>185</v>
      </c>
      <c r="W112" s="132"/>
      <c r="X112" s="132"/>
      <c r="Y112" s="132"/>
      <c r="Z112" s="132"/>
      <c r="AA112" s="132"/>
      <c r="AB112" s="132"/>
      <c r="AC112" s="132"/>
      <c r="AD112" s="132"/>
      <c r="AE112" s="133"/>
      <c r="AF112" s="102">
        <v>0</v>
      </c>
      <c r="AG112" s="102"/>
      <c r="AH112" s="102"/>
      <c r="AI112" s="102"/>
      <c r="AJ112" s="102"/>
      <c r="AK112" s="102">
        <v>0</v>
      </c>
      <c r="AL112" s="102"/>
      <c r="AM112" s="102"/>
      <c r="AN112" s="102"/>
      <c r="AO112" s="102"/>
      <c r="AP112" s="102">
        <f t="shared" si="0"/>
        <v>0</v>
      </c>
      <c r="AQ112" s="102"/>
      <c r="AR112" s="102"/>
      <c r="AS112" s="102"/>
      <c r="AT112" s="102"/>
      <c r="AU112" s="102">
        <v>0</v>
      </c>
      <c r="AV112" s="102"/>
      <c r="AW112" s="102"/>
      <c r="AX112" s="102"/>
      <c r="AY112" s="102"/>
      <c r="AZ112" s="102">
        <v>0</v>
      </c>
      <c r="BA112" s="102"/>
      <c r="BB112" s="102"/>
      <c r="BC112" s="102"/>
      <c r="BD112" s="102"/>
      <c r="BE112" s="102">
        <f t="shared" si="1"/>
        <v>0</v>
      </c>
      <c r="BF112" s="102"/>
      <c r="BG112" s="102"/>
      <c r="BH112" s="102"/>
      <c r="BI112" s="102"/>
      <c r="BJ112" s="102">
        <v>23.8</v>
      </c>
      <c r="BK112" s="102"/>
      <c r="BL112" s="102"/>
      <c r="BM112" s="102"/>
      <c r="BN112" s="102"/>
      <c r="BO112" s="102">
        <v>0</v>
      </c>
      <c r="BP112" s="102"/>
      <c r="BQ112" s="102"/>
      <c r="BR112" s="102"/>
      <c r="BS112" s="102"/>
      <c r="BT112" s="102">
        <f t="shared" si="2"/>
        <v>23.8</v>
      </c>
      <c r="BU112" s="102"/>
      <c r="BV112" s="102"/>
      <c r="BW112" s="102"/>
      <c r="BX112" s="102"/>
    </row>
    <row r="113" spans="1:76" s="6" customFormat="1" ht="30" customHeight="1">
      <c r="A113" s="86">
        <v>0</v>
      </c>
      <c r="B113" s="87"/>
      <c r="C113" s="87"/>
      <c r="D113" s="134" t="s">
        <v>190</v>
      </c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5"/>
      <c r="Q113" s="100"/>
      <c r="R113" s="100"/>
      <c r="S113" s="100"/>
      <c r="T113" s="100"/>
      <c r="U113" s="100"/>
      <c r="V113" s="134"/>
      <c r="W113" s="135"/>
      <c r="X113" s="135"/>
      <c r="Y113" s="135"/>
      <c r="Z113" s="135"/>
      <c r="AA113" s="135"/>
      <c r="AB113" s="135"/>
      <c r="AC113" s="135"/>
      <c r="AD113" s="135"/>
      <c r="AE113" s="136"/>
      <c r="AF113" s="101">
        <v>0</v>
      </c>
      <c r="AG113" s="101"/>
      <c r="AH113" s="101"/>
      <c r="AI113" s="101"/>
      <c r="AJ113" s="101"/>
      <c r="AK113" s="101">
        <v>0</v>
      </c>
      <c r="AL113" s="101"/>
      <c r="AM113" s="101"/>
      <c r="AN113" s="101"/>
      <c r="AO113" s="101"/>
      <c r="AP113" s="101">
        <f t="shared" si="0"/>
        <v>0</v>
      </c>
      <c r="AQ113" s="101"/>
      <c r="AR113" s="101"/>
      <c r="AS113" s="101"/>
      <c r="AT113" s="101"/>
      <c r="AU113" s="101">
        <v>0</v>
      </c>
      <c r="AV113" s="101"/>
      <c r="AW113" s="101"/>
      <c r="AX113" s="101"/>
      <c r="AY113" s="101"/>
      <c r="AZ113" s="101">
        <v>0</v>
      </c>
      <c r="BA113" s="101"/>
      <c r="BB113" s="101"/>
      <c r="BC113" s="101"/>
      <c r="BD113" s="101"/>
      <c r="BE113" s="101">
        <f t="shared" si="1"/>
        <v>0</v>
      </c>
      <c r="BF113" s="101"/>
      <c r="BG113" s="101"/>
      <c r="BH113" s="101"/>
      <c r="BI113" s="101"/>
      <c r="BJ113" s="101">
        <v>1722</v>
      </c>
      <c r="BK113" s="101"/>
      <c r="BL113" s="101"/>
      <c r="BM113" s="101"/>
      <c r="BN113" s="101"/>
      <c r="BO113" s="101">
        <v>0</v>
      </c>
      <c r="BP113" s="101"/>
      <c r="BQ113" s="101"/>
      <c r="BR113" s="101"/>
      <c r="BS113" s="101"/>
      <c r="BT113" s="101">
        <f t="shared" si="2"/>
        <v>1722</v>
      </c>
      <c r="BU113" s="101"/>
      <c r="BV113" s="101"/>
      <c r="BW113" s="101"/>
      <c r="BX113" s="101"/>
    </row>
    <row r="114" spans="1:76" s="25" customFormat="1" ht="15" customHeight="1">
      <c r="A114" s="57">
        <v>0</v>
      </c>
      <c r="B114" s="58"/>
      <c r="C114" s="58"/>
      <c r="D114" s="103" t="s">
        <v>191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2"/>
      <c r="Q114" s="53" t="s">
        <v>192</v>
      </c>
      <c r="R114" s="53"/>
      <c r="S114" s="53"/>
      <c r="T114" s="53"/>
      <c r="U114" s="53"/>
      <c r="V114" s="103" t="s">
        <v>185</v>
      </c>
      <c r="W114" s="132"/>
      <c r="X114" s="132"/>
      <c r="Y114" s="132"/>
      <c r="Z114" s="132"/>
      <c r="AA114" s="132"/>
      <c r="AB114" s="132"/>
      <c r="AC114" s="132"/>
      <c r="AD114" s="132"/>
      <c r="AE114" s="133"/>
      <c r="AF114" s="102">
        <v>0</v>
      </c>
      <c r="AG114" s="102"/>
      <c r="AH114" s="102"/>
      <c r="AI114" s="102"/>
      <c r="AJ114" s="102"/>
      <c r="AK114" s="102">
        <v>0</v>
      </c>
      <c r="AL114" s="102"/>
      <c r="AM114" s="102"/>
      <c r="AN114" s="102"/>
      <c r="AO114" s="102"/>
      <c r="AP114" s="102">
        <f t="shared" si="0"/>
        <v>0</v>
      </c>
      <c r="AQ114" s="102"/>
      <c r="AR114" s="102"/>
      <c r="AS114" s="102"/>
      <c r="AT114" s="102"/>
      <c r="AU114" s="102">
        <v>0</v>
      </c>
      <c r="AV114" s="102"/>
      <c r="AW114" s="102"/>
      <c r="AX114" s="102"/>
      <c r="AY114" s="102"/>
      <c r="AZ114" s="102">
        <v>0</v>
      </c>
      <c r="BA114" s="102"/>
      <c r="BB114" s="102"/>
      <c r="BC114" s="102"/>
      <c r="BD114" s="102"/>
      <c r="BE114" s="102">
        <f t="shared" si="1"/>
        <v>0</v>
      </c>
      <c r="BF114" s="102"/>
      <c r="BG114" s="102"/>
      <c r="BH114" s="102"/>
      <c r="BI114" s="102"/>
      <c r="BJ114" s="102">
        <v>828</v>
      </c>
      <c r="BK114" s="102"/>
      <c r="BL114" s="102"/>
      <c r="BM114" s="102"/>
      <c r="BN114" s="102"/>
      <c r="BO114" s="102">
        <v>0</v>
      </c>
      <c r="BP114" s="102"/>
      <c r="BQ114" s="102"/>
      <c r="BR114" s="102"/>
      <c r="BS114" s="102"/>
      <c r="BT114" s="102">
        <f t="shared" si="2"/>
        <v>828</v>
      </c>
      <c r="BU114" s="102"/>
      <c r="BV114" s="102"/>
      <c r="BW114" s="102"/>
      <c r="BX114" s="102"/>
    </row>
    <row r="115" spans="1:76" s="25" customFormat="1" ht="15" customHeight="1">
      <c r="A115" s="57">
        <v>0</v>
      </c>
      <c r="B115" s="58"/>
      <c r="C115" s="58"/>
      <c r="D115" s="103" t="s">
        <v>193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2"/>
      <c r="Q115" s="53" t="s">
        <v>192</v>
      </c>
      <c r="R115" s="53"/>
      <c r="S115" s="53"/>
      <c r="T115" s="53"/>
      <c r="U115" s="53"/>
      <c r="V115" s="103" t="s">
        <v>185</v>
      </c>
      <c r="W115" s="132"/>
      <c r="X115" s="132"/>
      <c r="Y115" s="132"/>
      <c r="Z115" s="132"/>
      <c r="AA115" s="132"/>
      <c r="AB115" s="132"/>
      <c r="AC115" s="132"/>
      <c r="AD115" s="132"/>
      <c r="AE115" s="133"/>
      <c r="AF115" s="102">
        <v>0</v>
      </c>
      <c r="AG115" s="102"/>
      <c r="AH115" s="102"/>
      <c r="AI115" s="102"/>
      <c r="AJ115" s="102"/>
      <c r="AK115" s="102">
        <v>0</v>
      </c>
      <c r="AL115" s="102"/>
      <c r="AM115" s="102"/>
      <c r="AN115" s="102"/>
      <c r="AO115" s="102"/>
      <c r="AP115" s="102">
        <f t="shared" si="0"/>
        <v>0</v>
      </c>
      <c r="AQ115" s="102"/>
      <c r="AR115" s="102"/>
      <c r="AS115" s="102"/>
      <c r="AT115" s="102"/>
      <c r="AU115" s="102">
        <v>0</v>
      </c>
      <c r="AV115" s="102"/>
      <c r="AW115" s="102"/>
      <c r="AX115" s="102"/>
      <c r="AY115" s="102"/>
      <c r="AZ115" s="102">
        <v>0</v>
      </c>
      <c r="BA115" s="102"/>
      <c r="BB115" s="102"/>
      <c r="BC115" s="102"/>
      <c r="BD115" s="102"/>
      <c r="BE115" s="102">
        <f t="shared" si="1"/>
        <v>0</v>
      </c>
      <c r="BF115" s="102"/>
      <c r="BG115" s="102"/>
      <c r="BH115" s="102"/>
      <c r="BI115" s="102"/>
      <c r="BJ115" s="102">
        <v>894</v>
      </c>
      <c r="BK115" s="102"/>
      <c r="BL115" s="102"/>
      <c r="BM115" s="102"/>
      <c r="BN115" s="102"/>
      <c r="BO115" s="102">
        <v>0</v>
      </c>
      <c r="BP115" s="102"/>
      <c r="BQ115" s="102"/>
      <c r="BR115" s="102"/>
      <c r="BS115" s="102"/>
      <c r="BT115" s="102">
        <f t="shared" si="2"/>
        <v>894</v>
      </c>
      <c r="BU115" s="102"/>
      <c r="BV115" s="102"/>
      <c r="BW115" s="102"/>
      <c r="BX115" s="102"/>
    </row>
    <row r="116" spans="1:76" s="6" customFormat="1" ht="15" customHeight="1">
      <c r="A116" s="86">
        <v>0</v>
      </c>
      <c r="B116" s="87"/>
      <c r="C116" s="87"/>
      <c r="D116" s="134" t="s">
        <v>194</v>
      </c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5"/>
      <c r="Q116" s="100"/>
      <c r="R116" s="100"/>
      <c r="S116" s="100"/>
      <c r="T116" s="100"/>
      <c r="U116" s="100"/>
      <c r="V116" s="134"/>
      <c r="W116" s="135"/>
      <c r="X116" s="135"/>
      <c r="Y116" s="135"/>
      <c r="Z116" s="135"/>
      <c r="AA116" s="135"/>
      <c r="AB116" s="135"/>
      <c r="AC116" s="135"/>
      <c r="AD116" s="135"/>
      <c r="AE116" s="136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>
        <f t="shared" si="0"/>
        <v>0</v>
      </c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>
        <f t="shared" si="1"/>
        <v>0</v>
      </c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>
        <f t="shared" si="2"/>
        <v>0</v>
      </c>
      <c r="BU116" s="101"/>
      <c r="BV116" s="101"/>
      <c r="BW116" s="101"/>
      <c r="BX116" s="101"/>
    </row>
    <row r="117" spans="1:76" s="25" customFormat="1" ht="28.5" customHeight="1">
      <c r="A117" s="57">
        <v>0</v>
      </c>
      <c r="B117" s="58"/>
      <c r="C117" s="58"/>
      <c r="D117" s="103" t="s">
        <v>195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2"/>
      <c r="Q117" s="53" t="s">
        <v>196</v>
      </c>
      <c r="R117" s="53"/>
      <c r="S117" s="53"/>
      <c r="T117" s="53"/>
      <c r="U117" s="53"/>
      <c r="V117" s="103" t="s">
        <v>185</v>
      </c>
      <c r="W117" s="132"/>
      <c r="X117" s="132"/>
      <c r="Y117" s="132"/>
      <c r="Z117" s="132"/>
      <c r="AA117" s="132"/>
      <c r="AB117" s="132"/>
      <c r="AC117" s="132"/>
      <c r="AD117" s="132"/>
      <c r="AE117" s="133"/>
      <c r="AF117" s="102">
        <v>0</v>
      </c>
      <c r="AG117" s="102"/>
      <c r="AH117" s="102"/>
      <c r="AI117" s="102"/>
      <c r="AJ117" s="102"/>
      <c r="AK117" s="102">
        <v>0</v>
      </c>
      <c r="AL117" s="102"/>
      <c r="AM117" s="102"/>
      <c r="AN117" s="102"/>
      <c r="AO117" s="102"/>
      <c r="AP117" s="102">
        <f t="shared" si="0"/>
        <v>0</v>
      </c>
      <c r="AQ117" s="102"/>
      <c r="AR117" s="102"/>
      <c r="AS117" s="102"/>
      <c r="AT117" s="102"/>
      <c r="AU117" s="102">
        <v>0</v>
      </c>
      <c r="AV117" s="102"/>
      <c r="AW117" s="102"/>
      <c r="AX117" s="102"/>
      <c r="AY117" s="102"/>
      <c r="AZ117" s="102">
        <v>0</v>
      </c>
      <c r="BA117" s="102"/>
      <c r="BB117" s="102"/>
      <c r="BC117" s="102"/>
      <c r="BD117" s="102"/>
      <c r="BE117" s="102">
        <f t="shared" si="1"/>
        <v>0</v>
      </c>
      <c r="BF117" s="102"/>
      <c r="BG117" s="102"/>
      <c r="BH117" s="102"/>
      <c r="BI117" s="102"/>
      <c r="BJ117" s="102">
        <v>340</v>
      </c>
      <c r="BK117" s="102"/>
      <c r="BL117" s="102"/>
      <c r="BM117" s="102"/>
      <c r="BN117" s="102"/>
      <c r="BO117" s="102">
        <v>0</v>
      </c>
      <c r="BP117" s="102"/>
      <c r="BQ117" s="102"/>
      <c r="BR117" s="102"/>
      <c r="BS117" s="102"/>
      <c r="BT117" s="102">
        <f t="shared" si="2"/>
        <v>340</v>
      </c>
      <c r="BU117" s="102"/>
      <c r="BV117" s="102"/>
      <c r="BW117" s="102"/>
      <c r="BX117" s="102"/>
    </row>
    <row r="118" spans="1:76" s="25" customFormat="1" ht="30" customHeight="1">
      <c r="A118" s="57">
        <v>0</v>
      </c>
      <c r="B118" s="58"/>
      <c r="C118" s="58"/>
      <c r="D118" s="103" t="s">
        <v>197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2"/>
      <c r="Q118" s="53" t="s">
        <v>196</v>
      </c>
      <c r="R118" s="53"/>
      <c r="S118" s="53"/>
      <c r="T118" s="53"/>
      <c r="U118" s="53"/>
      <c r="V118" s="103" t="s">
        <v>185</v>
      </c>
      <c r="W118" s="132"/>
      <c r="X118" s="132"/>
      <c r="Y118" s="132"/>
      <c r="Z118" s="132"/>
      <c r="AA118" s="132"/>
      <c r="AB118" s="132"/>
      <c r="AC118" s="132"/>
      <c r="AD118" s="132"/>
      <c r="AE118" s="133"/>
      <c r="AF118" s="102">
        <v>0</v>
      </c>
      <c r="AG118" s="102"/>
      <c r="AH118" s="102"/>
      <c r="AI118" s="102"/>
      <c r="AJ118" s="102"/>
      <c r="AK118" s="102">
        <v>0</v>
      </c>
      <c r="AL118" s="102"/>
      <c r="AM118" s="102"/>
      <c r="AN118" s="102"/>
      <c r="AO118" s="102"/>
      <c r="AP118" s="102">
        <f t="shared" si="0"/>
        <v>0</v>
      </c>
      <c r="AQ118" s="102"/>
      <c r="AR118" s="102"/>
      <c r="AS118" s="102"/>
      <c r="AT118" s="102"/>
      <c r="AU118" s="102">
        <v>0</v>
      </c>
      <c r="AV118" s="102"/>
      <c r="AW118" s="102"/>
      <c r="AX118" s="102"/>
      <c r="AY118" s="102"/>
      <c r="AZ118" s="102">
        <v>0</v>
      </c>
      <c r="BA118" s="102"/>
      <c r="BB118" s="102"/>
      <c r="BC118" s="102"/>
      <c r="BD118" s="102"/>
      <c r="BE118" s="102">
        <f t="shared" si="1"/>
        <v>0</v>
      </c>
      <c r="BF118" s="102"/>
      <c r="BG118" s="102"/>
      <c r="BH118" s="102"/>
      <c r="BI118" s="102"/>
      <c r="BJ118" s="102">
        <v>251</v>
      </c>
      <c r="BK118" s="102"/>
      <c r="BL118" s="102"/>
      <c r="BM118" s="102"/>
      <c r="BN118" s="102"/>
      <c r="BO118" s="102">
        <v>0</v>
      </c>
      <c r="BP118" s="102"/>
      <c r="BQ118" s="102"/>
      <c r="BR118" s="102"/>
      <c r="BS118" s="102"/>
      <c r="BT118" s="102">
        <f t="shared" si="2"/>
        <v>251</v>
      </c>
      <c r="BU118" s="102"/>
      <c r="BV118" s="102"/>
      <c r="BW118" s="102"/>
      <c r="BX118" s="102"/>
    </row>
    <row r="119" spans="1:76" s="25" customFormat="1" ht="30" customHeight="1">
      <c r="A119" s="57">
        <v>0</v>
      </c>
      <c r="B119" s="58"/>
      <c r="C119" s="58"/>
      <c r="D119" s="103" t="s">
        <v>198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2"/>
      <c r="Q119" s="53" t="s">
        <v>196</v>
      </c>
      <c r="R119" s="53"/>
      <c r="S119" s="53"/>
      <c r="T119" s="53"/>
      <c r="U119" s="53"/>
      <c r="V119" s="103" t="s">
        <v>185</v>
      </c>
      <c r="W119" s="132"/>
      <c r="X119" s="132"/>
      <c r="Y119" s="132"/>
      <c r="Z119" s="132"/>
      <c r="AA119" s="132"/>
      <c r="AB119" s="132"/>
      <c r="AC119" s="132"/>
      <c r="AD119" s="132"/>
      <c r="AE119" s="133"/>
      <c r="AF119" s="102">
        <v>0</v>
      </c>
      <c r="AG119" s="102"/>
      <c r="AH119" s="102"/>
      <c r="AI119" s="102"/>
      <c r="AJ119" s="102"/>
      <c r="AK119" s="102">
        <v>0</v>
      </c>
      <c r="AL119" s="102"/>
      <c r="AM119" s="102"/>
      <c r="AN119" s="102"/>
      <c r="AO119" s="102"/>
      <c r="AP119" s="102">
        <f t="shared" si="0"/>
        <v>0</v>
      </c>
      <c r="AQ119" s="102"/>
      <c r="AR119" s="102"/>
      <c r="AS119" s="102"/>
      <c r="AT119" s="102"/>
      <c r="AU119" s="102">
        <v>0</v>
      </c>
      <c r="AV119" s="102"/>
      <c r="AW119" s="102"/>
      <c r="AX119" s="102"/>
      <c r="AY119" s="102"/>
      <c r="AZ119" s="102">
        <v>0</v>
      </c>
      <c r="BA119" s="102"/>
      <c r="BB119" s="102"/>
      <c r="BC119" s="102"/>
      <c r="BD119" s="102"/>
      <c r="BE119" s="102">
        <f t="shared" si="1"/>
        <v>0</v>
      </c>
      <c r="BF119" s="102"/>
      <c r="BG119" s="102"/>
      <c r="BH119" s="102"/>
      <c r="BI119" s="102"/>
      <c r="BJ119" s="102">
        <v>8</v>
      </c>
      <c r="BK119" s="102"/>
      <c r="BL119" s="102"/>
      <c r="BM119" s="102"/>
      <c r="BN119" s="102"/>
      <c r="BO119" s="102">
        <v>0</v>
      </c>
      <c r="BP119" s="102"/>
      <c r="BQ119" s="102"/>
      <c r="BR119" s="102"/>
      <c r="BS119" s="102"/>
      <c r="BT119" s="102">
        <f t="shared" si="2"/>
        <v>8</v>
      </c>
      <c r="BU119" s="102"/>
      <c r="BV119" s="102"/>
      <c r="BW119" s="102"/>
      <c r="BX119" s="102"/>
    </row>
    <row r="120" spans="1:76" s="25" customFormat="1" ht="15" customHeight="1">
      <c r="A120" s="57">
        <v>0</v>
      </c>
      <c r="B120" s="58"/>
      <c r="C120" s="58"/>
      <c r="D120" s="103" t="s">
        <v>199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2"/>
      <c r="Q120" s="53" t="s">
        <v>181</v>
      </c>
      <c r="R120" s="53"/>
      <c r="S120" s="53"/>
      <c r="T120" s="53"/>
      <c r="U120" s="53"/>
      <c r="V120" s="103" t="s">
        <v>185</v>
      </c>
      <c r="W120" s="132"/>
      <c r="X120" s="132"/>
      <c r="Y120" s="132"/>
      <c r="Z120" s="132"/>
      <c r="AA120" s="132"/>
      <c r="AB120" s="132"/>
      <c r="AC120" s="132"/>
      <c r="AD120" s="132"/>
      <c r="AE120" s="133"/>
      <c r="AF120" s="102">
        <v>0</v>
      </c>
      <c r="AG120" s="102"/>
      <c r="AH120" s="102"/>
      <c r="AI120" s="102"/>
      <c r="AJ120" s="102"/>
      <c r="AK120" s="102">
        <v>0</v>
      </c>
      <c r="AL120" s="102"/>
      <c r="AM120" s="102"/>
      <c r="AN120" s="102"/>
      <c r="AO120" s="102"/>
      <c r="AP120" s="102">
        <f t="shared" si="0"/>
        <v>0</v>
      </c>
      <c r="AQ120" s="102"/>
      <c r="AR120" s="102"/>
      <c r="AS120" s="102"/>
      <c r="AT120" s="102"/>
      <c r="AU120" s="102">
        <v>0</v>
      </c>
      <c r="AV120" s="102"/>
      <c r="AW120" s="102"/>
      <c r="AX120" s="102"/>
      <c r="AY120" s="102"/>
      <c r="AZ120" s="102">
        <v>0</v>
      </c>
      <c r="BA120" s="102"/>
      <c r="BB120" s="102"/>
      <c r="BC120" s="102"/>
      <c r="BD120" s="102"/>
      <c r="BE120" s="102">
        <f t="shared" si="1"/>
        <v>0</v>
      </c>
      <c r="BF120" s="102"/>
      <c r="BG120" s="102"/>
      <c r="BH120" s="102"/>
      <c r="BI120" s="102"/>
      <c r="BJ120" s="102">
        <v>22</v>
      </c>
      <c r="BK120" s="102"/>
      <c r="BL120" s="102"/>
      <c r="BM120" s="102"/>
      <c r="BN120" s="102"/>
      <c r="BO120" s="102">
        <v>0</v>
      </c>
      <c r="BP120" s="102"/>
      <c r="BQ120" s="102"/>
      <c r="BR120" s="102"/>
      <c r="BS120" s="102"/>
      <c r="BT120" s="102">
        <f t="shared" si="2"/>
        <v>22</v>
      </c>
      <c r="BU120" s="102"/>
      <c r="BV120" s="102"/>
      <c r="BW120" s="102"/>
      <c r="BX120" s="102"/>
    </row>
    <row r="121" spans="1:76" s="25" customFormat="1" ht="15" customHeight="1">
      <c r="A121" s="57">
        <v>0</v>
      </c>
      <c r="B121" s="58"/>
      <c r="C121" s="58"/>
      <c r="D121" s="103" t="s">
        <v>200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2"/>
      <c r="Q121" s="53" t="s">
        <v>181</v>
      </c>
      <c r="R121" s="53"/>
      <c r="S121" s="53"/>
      <c r="T121" s="53"/>
      <c r="U121" s="53"/>
      <c r="V121" s="103" t="s">
        <v>185</v>
      </c>
      <c r="W121" s="132"/>
      <c r="X121" s="132"/>
      <c r="Y121" s="132"/>
      <c r="Z121" s="132"/>
      <c r="AA121" s="132"/>
      <c r="AB121" s="132"/>
      <c r="AC121" s="132"/>
      <c r="AD121" s="132"/>
      <c r="AE121" s="133"/>
      <c r="AF121" s="102">
        <v>0</v>
      </c>
      <c r="AG121" s="102"/>
      <c r="AH121" s="102"/>
      <c r="AI121" s="102"/>
      <c r="AJ121" s="102"/>
      <c r="AK121" s="102">
        <v>0</v>
      </c>
      <c r="AL121" s="102"/>
      <c r="AM121" s="102"/>
      <c r="AN121" s="102"/>
      <c r="AO121" s="102"/>
      <c r="AP121" s="102">
        <f t="shared" si="0"/>
        <v>0</v>
      </c>
      <c r="AQ121" s="102"/>
      <c r="AR121" s="102"/>
      <c r="AS121" s="102"/>
      <c r="AT121" s="102"/>
      <c r="AU121" s="102">
        <v>0</v>
      </c>
      <c r="AV121" s="102"/>
      <c r="AW121" s="102"/>
      <c r="AX121" s="102"/>
      <c r="AY121" s="102"/>
      <c r="AZ121" s="102">
        <v>0</v>
      </c>
      <c r="BA121" s="102"/>
      <c r="BB121" s="102"/>
      <c r="BC121" s="102"/>
      <c r="BD121" s="102"/>
      <c r="BE121" s="102">
        <f t="shared" si="1"/>
        <v>0</v>
      </c>
      <c r="BF121" s="102"/>
      <c r="BG121" s="102"/>
      <c r="BH121" s="102"/>
      <c r="BI121" s="102"/>
      <c r="BJ121" s="102">
        <v>37</v>
      </c>
      <c r="BK121" s="102"/>
      <c r="BL121" s="102"/>
      <c r="BM121" s="102"/>
      <c r="BN121" s="102"/>
      <c r="BO121" s="102">
        <v>0</v>
      </c>
      <c r="BP121" s="102"/>
      <c r="BQ121" s="102"/>
      <c r="BR121" s="102"/>
      <c r="BS121" s="102"/>
      <c r="BT121" s="102">
        <f t="shared" si="2"/>
        <v>37</v>
      </c>
      <c r="BU121" s="102"/>
      <c r="BV121" s="102"/>
      <c r="BW121" s="102"/>
      <c r="BX121" s="102"/>
    </row>
    <row r="122" spans="1:76" s="6" customFormat="1" ht="15" customHeight="1">
      <c r="A122" s="86">
        <v>0</v>
      </c>
      <c r="B122" s="87"/>
      <c r="C122" s="87"/>
      <c r="D122" s="134" t="s">
        <v>201</v>
      </c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100"/>
      <c r="R122" s="100"/>
      <c r="S122" s="100"/>
      <c r="T122" s="100"/>
      <c r="U122" s="100"/>
      <c r="V122" s="134"/>
      <c r="W122" s="135"/>
      <c r="X122" s="135"/>
      <c r="Y122" s="135"/>
      <c r="Z122" s="135"/>
      <c r="AA122" s="135"/>
      <c r="AB122" s="135"/>
      <c r="AC122" s="135"/>
      <c r="AD122" s="135"/>
      <c r="AE122" s="136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>
        <f t="shared" si="0"/>
        <v>0</v>
      </c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>
        <f t="shared" si="1"/>
        <v>0</v>
      </c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>
        <f t="shared" si="2"/>
        <v>0</v>
      </c>
      <c r="BU122" s="101"/>
      <c r="BV122" s="101"/>
      <c r="BW122" s="101"/>
      <c r="BX122" s="101"/>
    </row>
    <row r="123" spans="1:76" s="25" customFormat="1" ht="42.75" customHeight="1">
      <c r="A123" s="57">
        <v>0</v>
      </c>
      <c r="B123" s="58"/>
      <c r="C123" s="58"/>
      <c r="D123" s="103" t="s">
        <v>202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2"/>
      <c r="Q123" s="53" t="s">
        <v>203</v>
      </c>
      <c r="R123" s="53"/>
      <c r="S123" s="53"/>
      <c r="T123" s="53"/>
      <c r="U123" s="53"/>
      <c r="V123" s="103" t="s">
        <v>204</v>
      </c>
      <c r="W123" s="132"/>
      <c r="X123" s="132"/>
      <c r="Y123" s="132"/>
      <c r="Z123" s="132"/>
      <c r="AA123" s="132"/>
      <c r="AB123" s="132"/>
      <c r="AC123" s="132"/>
      <c r="AD123" s="132"/>
      <c r="AE123" s="133"/>
      <c r="AF123" s="102">
        <v>0</v>
      </c>
      <c r="AG123" s="102"/>
      <c r="AH123" s="102"/>
      <c r="AI123" s="102"/>
      <c r="AJ123" s="102"/>
      <c r="AK123" s="102">
        <v>0</v>
      </c>
      <c r="AL123" s="102"/>
      <c r="AM123" s="102"/>
      <c r="AN123" s="102"/>
      <c r="AO123" s="102"/>
      <c r="AP123" s="102">
        <f t="shared" si="0"/>
        <v>0</v>
      </c>
      <c r="AQ123" s="102"/>
      <c r="AR123" s="102"/>
      <c r="AS123" s="102"/>
      <c r="AT123" s="102"/>
      <c r="AU123" s="102">
        <v>0</v>
      </c>
      <c r="AV123" s="102"/>
      <c r="AW123" s="102"/>
      <c r="AX123" s="102"/>
      <c r="AY123" s="102"/>
      <c r="AZ123" s="102">
        <v>0</v>
      </c>
      <c r="BA123" s="102"/>
      <c r="BB123" s="102"/>
      <c r="BC123" s="102"/>
      <c r="BD123" s="102"/>
      <c r="BE123" s="102">
        <f t="shared" si="1"/>
        <v>0</v>
      </c>
      <c r="BF123" s="102"/>
      <c r="BG123" s="102"/>
      <c r="BH123" s="102"/>
      <c r="BI123" s="102"/>
      <c r="BJ123" s="102">
        <v>29.5</v>
      </c>
      <c r="BK123" s="102"/>
      <c r="BL123" s="102"/>
      <c r="BM123" s="102"/>
      <c r="BN123" s="102"/>
      <c r="BO123" s="102">
        <v>0</v>
      </c>
      <c r="BP123" s="102"/>
      <c r="BQ123" s="102"/>
      <c r="BR123" s="102"/>
      <c r="BS123" s="102"/>
      <c r="BT123" s="102">
        <f t="shared" si="2"/>
        <v>29.5</v>
      </c>
      <c r="BU123" s="102"/>
      <c r="BV123" s="102"/>
      <c r="BW123" s="102"/>
      <c r="BX123" s="102"/>
    </row>
    <row r="124" spans="1:76" s="25" customFormat="1" ht="30" customHeight="1">
      <c r="A124" s="57">
        <v>0</v>
      </c>
      <c r="B124" s="58"/>
      <c r="C124" s="58"/>
      <c r="D124" s="103" t="s">
        <v>205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2"/>
      <c r="Q124" s="53" t="s">
        <v>203</v>
      </c>
      <c r="R124" s="53"/>
      <c r="S124" s="53"/>
      <c r="T124" s="53"/>
      <c r="U124" s="53"/>
      <c r="V124" s="103" t="s">
        <v>204</v>
      </c>
      <c r="W124" s="132"/>
      <c r="X124" s="132"/>
      <c r="Y124" s="132"/>
      <c r="Z124" s="132"/>
      <c r="AA124" s="132"/>
      <c r="AB124" s="132"/>
      <c r="AC124" s="132"/>
      <c r="AD124" s="132"/>
      <c r="AE124" s="133"/>
      <c r="AF124" s="102">
        <v>0</v>
      </c>
      <c r="AG124" s="102"/>
      <c r="AH124" s="102"/>
      <c r="AI124" s="102"/>
      <c r="AJ124" s="102"/>
      <c r="AK124" s="102">
        <v>0</v>
      </c>
      <c r="AL124" s="102"/>
      <c r="AM124" s="102"/>
      <c r="AN124" s="102"/>
      <c r="AO124" s="102"/>
      <c r="AP124" s="102">
        <f t="shared" si="0"/>
        <v>0</v>
      </c>
      <c r="AQ124" s="102"/>
      <c r="AR124" s="102"/>
      <c r="AS124" s="102"/>
      <c r="AT124" s="102"/>
      <c r="AU124" s="102">
        <v>0</v>
      </c>
      <c r="AV124" s="102"/>
      <c r="AW124" s="102"/>
      <c r="AX124" s="102"/>
      <c r="AY124" s="102"/>
      <c r="AZ124" s="102">
        <v>0</v>
      </c>
      <c r="BA124" s="102"/>
      <c r="BB124" s="102"/>
      <c r="BC124" s="102"/>
      <c r="BD124" s="102"/>
      <c r="BE124" s="102">
        <f t="shared" si="1"/>
        <v>0</v>
      </c>
      <c r="BF124" s="102"/>
      <c r="BG124" s="102"/>
      <c r="BH124" s="102"/>
      <c r="BI124" s="102"/>
      <c r="BJ124" s="102">
        <v>84.1</v>
      </c>
      <c r="BK124" s="102"/>
      <c r="BL124" s="102"/>
      <c r="BM124" s="102"/>
      <c r="BN124" s="102"/>
      <c r="BO124" s="102">
        <v>0</v>
      </c>
      <c r="BP124" s="102"/>
      <c r="BQ124" s="102"/>
      <c r="BR124" s="102"/>
      <c r="BS124" s="102"/>
      <c r="BT124" s="102">
        <f t="shared" si="2"/>
        <v>84.1</v>
      </c>
      <c r="BU124" s="102"/>
      <c r="BV124" s="102"/>
      <c r="BW124" s="102"/>
      <c r="BX124" s="102"/>
    </row>
    <row r="126" spans="1:76" ht="14.25" customHeight="1">
      <c r="A126" s="33" t="s">
        <v>252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</row>
    <row r="127" spans="1:76" ht="23.1" customHeight="1">
      <c r="A127" s="47" t="s">
        <v>6</v>
      </c>
      <c r="B127" s="48"/>
      <c r="C127" s="48"/>
      <c r="D127" s="53" t="s">
        <v>9</v>
      </c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 t="s">
        <v>8</v>
      </c>
      <c r="R127" s="53"/>
      <c r="S127" s="53"/>
      <c r="T127" s="53"/>
      <c r="U127" s="53"/>
      <c r="V127" s="53" t="s">
        <v>7</v>
      </c>
      <c r="W127" s="53"/>
      <c r="X127" s="53"/>
      <c r="Y127" s="53"/>
      <c r="Z127" s="53"/>
      <c r="AA127" s="53"/>
      <c r="AB127" s="53"/>
      <c r="AC127" s="53"/>
      <c r="AD127" s="53"/>
      <c r="AE127" s="53"/>
      <c r="AF127" s="39" t="s">
        <v>243</v>
      </c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1"/>
      <c r="AU127" s="39" t="s">
        <v>248</v>
      </c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1"/>
    </row>
    <row r="128" spans="1:76" ht="28.5" customHeight="1">
      <c r="A128" s="50"/>
      <c r="B128" s="51"/>
      <c r="C128" s="51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 t="s">
        <v>4</v>
      </c>
      <c r="AG128" s="53"/>
      <c r="AH128" s="53"/>
      <c r="AI128" s="53"/>
      <c r="AJ128" s="53"/>
      <c r="AK128" s="53" t="s">
        <v>3</v>
      </c>
      <c r="AL128" s="53"/>
      <c r="AM128" s="53"/>
      <c r="AN128" s="53"/>
      <c r="AO128" s="53"/>
      <c r="AP128" s="53" t="s">
        <v>123</v>
      </c>
      <c r="AQ128" s="53"/>
      <c r="AR128" s="53"/>
      <c r="AS128" s="53"/>
      <c r="AT128" s="53"/>
      <c r="AU128" s="53" t="s">
        <v>4</v>
      </c>
      <c r="AV128" s="53"/>
      <c r="AW128" s="53"/>
      <c r="AX128" s="53"/>
      <c r="AY128" s="53"/>
      <c r="AZ128" s="53" t="s">
        <v>3</v>
      </c>
      <c r="BA128" s="53"/>
      <c r="BB128" s="53"/>
      <c r="BC128" s="53"/>
      <c r="BD128" s="53"/>
      <c r="BE128" s="53" t="s">
        <v>90</v>
      </c>
      <c r="BF128" s="53"/>
      <c r="BG128" s="53"/>
      <c r="BH128" s="53"/>
      <c r="BI128" s="53"/>
    </row>
    <row r="129" spans="1:79" ht="15" customHeight="1">
      <c r="A129" s="39">
        <v>1</v>
      </c>
      <c r="B129" s="40"/>
      <c r="C129" s="40"/>
      <c r="D129" s="53">
        <v>2</v>
      </c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>
        <v>3</v>
      </c>
      <c r="R129" s="53"/>
      <c r="S129" s="53"/>
      <c r="T129" s="53"/>
      <c r="U129" s="53"/>
      <c r="V129" s="53">
        <v>4</v>
      </c>
      <c r="W129" s="53"/>
      <c r="X129" s="53"/>
      <c r="Y129" s="53"/>
      <c r="Z129" s="53"/>
      <c r="AA129" s="53"/>
      <c r="AB129" s="53"/>
      <c r="AC129" s="53"/>
      <c r="AD129" s="53"/>
      <c r="AE129" s="53"/>
      <c r="AF129" s="53">
        <v>5</v>
      </c>
      <c r="AG129" s="53"/>
      <c r="AH129" s="53"/>
      <c r="AI129" s="53"/>
      <c r="AJ129" s="53"/>
      <c r="AK129" s="53">
        <v>6</v>
      </c>
      <c r="AL129" s="53"/>
      <c r="AM129" s="53"/>
      <c r="AN129" s="53"/>
      <c r="AO129" s="53"/>
      <c r="AP129" s="53">
        <v>7</v>
      </c>
      <c r="AQ129" s="53"/>
      <c r="AR129" s="53"/>
      <c r="AS129" s="53"/>
      <c r="AT129" s="53"/>
      <c r="AU129" s="53">
        <v>8</v>
      </c>
      <c r="AV129" s="53"/>
      <c r="AW129" s="53"/>
      <c r="AX129" s="53"/>
      <c r="AY129" s="53"/>
      <c r="AZ129" s="53">
        <v>9</v>
      </c>
      <c r="BA129" s="53"/>
      <c r="BB129" s="53"/>
      <c r="BC129" s="53"/>
      <c r="BD129" s="53"/>
      <c r="BE129" s="53">
        <v>10</v>
      </c>
      <c r="BF129" s="53"/>
      <c r="BG129" s="53"/>
      <c r="BH129" s="53"/>
      <c r="BI129" s="53"/>
    </row>
    <row r="130" spans="1:79" ht="15.75" hidden="1" customHeight="1">
      <c r="A130" s="67" t="s">
        <v>154</v>
      </c>
      <c r="B130" s="68"/>
      <c r="C130" s="68"/>
      <c r="D130" s="53" t="s">
        <v>57</v>
      </c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 t="s">
        <v>70</v>
      </c>
      <c r="R130" s="53"/>
      <c r="S130" s="53"/>
      <c r="T130" s="53"/>
      <c r="U130" s="53"/>
      <c r="V130" s="53" t="s">
        <v>71</v>
      </c>
      <c r="W130" s="53"/>
      <c r="X130" s="53"/>
      <c r="Y130" s="53"/>
      <c r="Z130" s="53"/>
      <c r="AA130" s="53"/>
      <c r="AB130" s="53"/>
      <c r="AC130" s="53"/>
      <c r="AD130" s="53"/>
      <c r="AE130" s="53"/>
      <c r="AF130" s="77" t="s">
        <v>107</v>
      </c>
      <c r="AG130" s="77"/>
      <c r="AH130" s="77"/>
      <c r="AI130" s="77"/>
      <c r="AJ130" s="77"/>
      <c r="AK130" s="99" t="s">
        <v>108</v>
      </c>
      <c r="AL130" s="99"/>
      <c r="AM130" s="99"/>
      <c r="AN130" s="99"/>
      <c r="AO130" s="99"/>
      <c r="AP130" s="85" t="s">
        <v>122</v>
      </c>
      <c r="AQ130" s="85"/>
      <c r="AR130" s="85"/>
      <c r="AS130" s="85"/>
      <c r="AT130" s="85"/>
      <c r="AU130" s="77" t="s">
        <v>109</v>
      </c>
      <c r="AV130" s="77"/>
      <c r="AW130" s="77"/>
      <c r="AX130" s="77"/>
      <c r="AY130" s="77"/>
      <c r="AZ130" s="99" t="s">
        <v>110</v>
      </c>
      <c r="BA130" s="99"/>
      <c r="BB130" s="99"/>
      <c r="BC130" s="99"/>
      <c r="BD130" s="99"/>
      <c r="BE130" s="85" t="s">
        <v>122</v>
      </c>
      <c r="BF130" s="85"/>
      <c r="BG130" s="85"/>
      <c r="BH130" s="85"/>
      <c r="BI130" s="85"/>
      <c r="CA130" t="s">
        <v>39</v>
      </c>
    </row>
    <row r="131" spans="1:79" s="6" customFormat="1" ht="14.25">
      <c r="A131" s="86">
        <v>0</v>
      </c>
      <c r="B131" s="87"/>
      <c r="C131" s="87"/>
      <c r="D131" s="100" t="s">
        <v>176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>
        <f t="shared" ref="AP131:AP150" si="3">IF(ISNUMBER(AF131),AF131,0)+IF(ISNUMBER(AK131),AK131,0)</f>
        <v>0</v>
      </c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>
        <f t="shared" ref="BE131:BE150" si="4">IF(ISNUMBER(AU131),AU131,0)+IF(ISNUMBER(AZ131),AZ131,0)</f>
        <v>0</v>
      </c>
      <c r="BF131" s="101"/>
      <c r="BG131" s="101"/>
      <c r="BH131" s="101"/>
      <c r="BI131" s="101"/>
      <c r="CA131" s="6" t="s">
        <v>40</v>
      </c>
    </row>
    <row r="132" spans="1:79" s="25" customFormat="1" ht="28.5" customHeight="1">
      <c r="A132" s="57">
        <v>0</v>
      </c>
      <c r="B132" s="58"/>
      <c r="C132" s="58"/>
      <c r="D132" s="103" t="s">
        <v>177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53" t="s">
        <v>178</v>
      </c>
      <c r="R132" s="53"/>
      <c r="S132" s="53"/>
      <c r="T132" s="53"/>
      <c r="U132" s="53"/>
      <c r="V132" s="103" t="s">
        <v>179</v>
      </c>
      <c r="W132" s="132"/>
      <c r="X132" s="132"/>
      <c r="Y132" s="132"/>
      <c r="Z132" s="132"/>
      <c r="AA132" s="132"/>
      <c r="AB132" s="132"/>
      <c r="AC132" s="132"/>
      <c r="AD132" s="132"/>
      <c r="AE132" s="133"/>
      <c r="AF132" s="102">
        <v>1</v>
      </c>
      <c r="AG132" s="102"/>
      <c r="AH132" s="102"/>
      <c r="AI132" s="102"/>
      <c r="AJ132" s="102"/>
      <c r="AK132" s="102">
        <v>0</v>
      </c>
      <c r="AL132" s="102"/>
      <c r="AM132" s="102"/>
      <c r="AN132" s="102"/>
      <c r="AO132" s="102"/>
      <c r="AP132" s="102">
        <f t="shared" si="3"/>
        <v>1</v>
      </c>
      <c r="AQ132" s="102"/>
      <c r="AR132" s="102"/>
      <c r="AS132" s="102"/>
      <c r="AT132" s="102"/>
      <c r="AU132" s="102">
        <v>1</v>
      </c>
      <c r="AV132" s="102"/>
      <c r="AW132" s="102"/>
      <c r="AX132" s="102"/>
      <c r="AY132" s="102"/>
      <c r="AZ132" s="102">
        <v>0</v>
      </c>
      <c r="BA132" s="102"/>
      <c r="BB132" s="102"/>
      <c r="BC132" s="102"/>
      <c r="BD132" s="102"/>
      <c r="BE132" s="102">
        <f t="shared" si="4"/>
        <v>1</v>
      </c>
      <c r="BF132" s="102"/>
      <c r="BG132" s="102"/>
      <c r="BH132" s="102"/>
      <c r="BI132" s="102"/>
    </row>
    <row r="133" spans="1:79" s="25" customFormat="1" ht="30" customHeight="1">
      <c r="A133" s="57">
        <v>0</v>
      </c>
      <c r="B133" s="58"/>
      <c r="C133" s="58"/>
      <c r="D133" s="103" t="s">
        <v>180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2"/>
      <c r="Q133" s="53" t="s">
        <v>181</v>
      </c>
      <c r="R133" s="53"/>
      <c r="S133" s="53"/>
      <c r="T133" s="53"/>
      <c r="U133" s="53"/>
      <c r="V133" s="103" t="s">
        <v>182</v>
      </c>
      <c r="W133" s="132"/>
      <c r="X133" s="132"/>
      <c r="Y133" s="132"/>
      <c r="Z133" s="132"/>
      <c r="AA133" s="132"/>
      <c r="AB133" s="132"/>
      <c r="AC133" s="132"/>
      <c r="AD133" s="132"/>
      <c r="AE133" s="133"/>
      <c r="AF133" s="102">
        <v>1496448</v>
      </c>
      <c r="AG133" s="102"/>
      <c r="AH133" s="102"/>
      <c r="AI133" s="102"/>
      <c r="AJ133" s="102"/>
      <c r="AK133" s="102">
        <v>0</v>
      </c>
      <c r="AL133" s="102"/>
      <c r="AM133" s="102"/>
      <c r="AN133" s="102"/>
      <c r="AO133" s="102"/>
      <c r="AP133" s="102">
        <f t="shared" si="3"/>
        <v>1496448</v>
      </c>
      <c r="AQ133" s="102"/>
      <c r="AR133" s="102"/>
      <c r="AS133" s="102"/>
      <c r="AT133" s="102"/>
      <c r="AU133" s="102">
        <v>1587731</v>
      </c>
      <c r="AV133" s="102"/>
      <c r="AW133" s="102"/>
      <c r="AX133" s="102"/>
      <c r="AY133" s="102"/>
      <c r="AZ133" s="102">
        <v>0</v>
      </c>
      <c r="BA133" s="102"/>
      <c r="BB133" s="102"/>
      <c r="BC133" s="102"/>
      <c r="BD133" s="102"/>
      <c r="BE133" s="102">
        <f t="shared" si="4"/>
        <v>1587731</v>
      </c>
      <c r="BF133" s="102"/>
      <c r="BG133" s="102"/>
      <c r="BH133" s="102"/>
      <c r="BI133" s="102"/>
    </row>
    <row r="134" spans="1:79" s="6" customFormat="1" ht="14.25">
      <c r="A134" s="86">
        <v>0</v>
      </c>
      <c r="B134" s="87"/>
      <c r="C134" s="87"/>
      <c r="D134" s="134" t="s">
        <v>183</v>
      </c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5"/>
      <c r="Q134" s="100"/>
      <c r="R134" s="100"/>
      <c r="S134" s="100"/>
      <c r="T134" s="100"/>
      <c r="U134" s="100"/>
      <c r="V134" s="134"/>
      <c r="W134" s="135"/>
      <c r="X134" s="135"/>
      <c r="Y134" s="135"/>
      <c r="Z134" s="135"/>
      <c r="AA134" s="135"/>
      <c r="AB134" s="135"/>
      <c r="AC134" s="135"/>
      <c r="AD134" s="135"/>
      <c r="AE134" s="136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>
        <f t="shared" si="3"/>
        <v>0</v>
      </c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>
        <f t="shared" si="4"/>
        <v>0</v>
      </c>
      <c r="BF134" s="101"/>
      <c r="BG134" s="101"/>
      <c r="BH134" s="101"/>
      <c r="BI134" s="101"/>
    </row>
    <row r="135" spans="1:79" s="25" customFormat="1" ht="28.5" customHeight="1">
      <c r="A135" s="57">
        <v>0</v>
      </c>
      <c r="B135" s="58"/>
      <c r="C135" s="58"/>
      <c r="D135" s="103" t="s">
        <v>184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2"/>
      <c r="Q135" s="53" t="s">
        <v>178</v>
      </c>
      <c r="R135" s="53"/>
      <c r="S135" s="53"/>
      <c r="T135" s="53"/>
      <c r="U135" s="53"/>
      <c r="V135" s="103" t="s">
        <v>185</v>
      </c>
      <c r="W135" s="132"/>
      <c r="X135" s="132"/>
      <c r="Y135" s="132"/>
      <c r="Z135" s="132"/>
      <c r="AA135" s="132"/>
      <c r="AB135" s="132"/>
      <c r="AC135" s="132"/>
      <c r="AD135" s="132"/>
      <c r="AE135" s="133"/>
      <c r="AF135" s="102">
        <v>70</v>
      </c>
      <c r="AG135" s="102"/>
      <c r="AH135" s="102"/>
      <c r="AI135" s="102"/>
      <c r="AJ135" s="102"/>
      <c r="AK135" s="102">
        <v>0</v>
      </c>
      <c r="AL135" s="102"/>
      <c r="AM135" s="102"/>
      <c r="AN135" s="102"/>
      <c r="AO135" s="102"/>
      <c r="AP135" s="102">
        <f t="shared" si="3"/>
        <v>70</v>
      </c>
      <c r="AQ135" s="102"/>
      <c r="AR135" s="102"/>
      <c r="AS135" s="102"/>
      <c r="AT135" s="102"/>
      <c r="AU135" s="102">
        <v>70</v>
      </c>
      <c r="AV135" s="102"/>
      <c r="AW135" s="102"/>
      <c r="AX135" s="102"/>
      <c r="AY135" s="102"/>
      <c r="AZ135" s="102">
        <v>0</v>
      </c>
      <c r="BA135" s="102"/>
      <c r="BB135" s="102"/>
      <c r="BC135" s="102"/>
      <c r="BD135" s="102"/>
      <c r="BE135" s="102">
        <f t="shared" si="4"/>
        <v>70</v>
      </c>
      <c r="BF135" s="102"/>
      <c r="BG135" s="102"/>
      <c r="BH135" s="102"/>
      <c r="BI135" s="102"/>
    </row>
    <row r="136" spans="1:79" s="25" customFormat="1" ht="15" customHeight="1">
      <c r="A136" s="57">
        <v>0</v>
      </c>
      <c r="B136" s="58"/>
      <c r="C136" s="58"/>
      <c r="D136" s="103" t="s">
        <v>186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53" t="s">
        <v>178</v>
      </c>
      <c r="R136" s="53"/>
      <c r="S136" s="53"/>
      <c r="T136" s="53"/>
      <c r="U136" s="53"/>
      <c r="V136" s="103" t="s">
        <v>185</v>
      </c>
      <c r="W136" s="132"/>
      <c r="X136" s="132"/>
      <c r="Y136" s="132"/>
      <c r="Z136" s="132"/>
      <c r="AA136" s="132"/>
      <c r="AB136" s="132"/>
      <c r="AC136" s="132"/>
      <c r="AD136" s="132"/>
      <c r="AE136" s="133"/>
      <c r="AF136" s="102">
        <v>18</v>
      </c>
      <c r="AG136" s="102"/>
      <c r="AH136" s="102"/>
      <c r="AI136" s="102"/>
      <c r="AJ136" s="102"/>
      <c r="AK136" s="102">
        <v>0</v>
      </c>
      <c r="AL136" s="102"/>
      <c r="AM136" s="102"/>
      <c r="AN136" s="102"/>
      <c r="AO136" s="102"/>
      <c r="AP136" s="102">
        <f t="shared" si="3"/>
        <v>18</v>
      </c>
      <c r="AQ136" s="102"/>
      <c r="AR136" s="102"/>
      <c r="AS136" s="102"/>
      <c r="AT136" s="102"/>
      <c r="AU136" s="102">
        <v>18</v>
      </c>
      <c r="AV136" s="102"/>
      <c r="AW136" s="102"/>
      <c r="AX136" s="102"/>
      <c r="AY136" s="102"/>
      <c r="AZ136" s="102">
        <v>0</v>
      </c>
      <c r="BA136" s="102"/>
      <c r="BB136" s="102"/>
      <c r="BC136" s="102"/>
      <c r="BD136" s="102"/>
      <c r="BE136" s="102">
        <f t="shared" si="4"/>
        <v>18</v>
      </c>
      <c r="BF136" s="102"/>
      <c r="BG136" s="102"/>
      <c r="BH136" s="102"/>
      <c r="BI136" s="102"/>
    </row>
    <row r="137" spans="1:79" s="25" customFormat="1" ht="30" customHeight="1">
      <c r="A137" s="57">
        <v>0</v>
      </c>
      <c r="B137" s="58"/>
      <c r="C137" s="58"/>
      <c r="D137" s="103" t="s">
        <v>187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  <c r="Q137" s="53" t="s">
        <v>188</v>
      </c>
      <c r="R137" s="53"/>
      <c r="S137" s="53"/>
      <c r="T137" s="53"/>
      <c r="U137" s="53"/>
      <c r="V137" s="103" t="s">
        <v>185</v>
      </c>
      <c r="W137" s="132"/>
      <c r="X137" s="132"/>
      <c r="Y137" s="132"/>
      <c r="Z137" s="132"/>
      <c r="AA137" s="132"/>
      <c r="AB137" s="132"/>
      <c r="AC137" s="132"/>
      <c r="AD137" s="132"/>
      <c r="AE137" s="133"/>
      <c r="AF137" s="102">
        <v>4.5</v>
      </c>
      <c r="AG137" s="102"/>
      <c r="AH137" s="102"/>
      <c r="AI137" s="102"/>
      <c r="AJ137" s="102"/>
      <c r="AK137" s="102">
        <v>0</v>
      </c>
      <c r="AL137" s="102"/>
      <c r="AM137" s="102"/>
      <c r="AN137" s="102"/>
      <c r="AO137" s="102"/>
      <c r="AP137" s="102">
        <f t="shared" si="3"/>
        <v>4.5</v>
      </c>
      <c r="AQ137" s="102"/>
      <c r="AR137" s="102"/>
      <c r="AS137" s="102"/>
      <c r="AT137" s="102"/>
      <c r="AU137" s="102">
        <v>4.5</v>
      </c>
      <c r="AV137" s="102"/>
      <c r="AW137" s="102"/>
      <c r="AX137" s="102"/>
      <c r="AY137" s="102"/>
      <c r="AZ137" s="102">
        <v>0</v>
      </c>
      <c r="BA137" s="102"/>
      <c r="BB137" s="102"/>
      <c r="BC137" s="102"/>
      <c r="BD137" s="102"/>
      <c r="BE137" s="102">
        <f t="shared" si="4"/>
        <v>4.5</v>
      </c>
      <c r="BF137" s="102"/>
      <c r="BG137" s="102"/>
      <c r="BH137" s="102"/>
      <c r="BI137" s="102"/>
    </row>
    <row r="138" spans="1:79" s="25" customFormat="1" ht="30" customHeight="1">
      <c r="A138" s="57">
        <v>0</v>
      </c>
      <c r="B138" s="58"/>
      <c r="C138" s="58"/>
      <c r="D138" s="103" t="s">
        <v>189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2"/>
      <c r="Q138" s="53" t="s">
        <v>188</v>
      </c>
      <c r="R138" s="53"/>
      <c r="S138" s="53"/>
      <c r="T138" s="53"/>
      <c r="U138" s="53"/>
      <c r="V138" s="103" t="s">
        <v>185</v>
      </c>
      <c r="W138" s="132"/>
      <c r="X138" s="132"/>
      <c r="Y138" s="132"/>
      <c r="Z138" s="132"/>
      <c r="AA138" s="132"/>
      <c r="AB138" s="132"/>
      <c r="AC138" s="132"/>
      <c r="AD138" s="132"/>
      <c r="AE138" s="133"/>
      <c r="AF138" s="102">
        <v>23.8</v>
      </c>
      <c r="AG138" s="102"/>
      <c r="AH138" s="102"/>
      <c r="AI138" s="102"/>
      <c r="AJ138" s="102"/>
      <c r="AK138" s="102">
        <v>0</v>
      </c>
      <c r="AL138" s="102"/>
      <c r="AM138" s="102"/>
      <c r="AN138" s="102"/>
      <c r="AO138" s="102"/>
      <c r="AP138" s="102">
        <f t="shared" si="3"/>
        <v>23.8</v>
      </c>
      <c r="AQ138" s="102"/>
      <c r="AR138" s="102"/>
      <c r="AS138" s="102"/>
      <c r="AT138" s="102"/>
      <c r="AU138" s="102">
        <v>23.8</v>
      </c>
      <c r="AV138" s="102"/>
      <c r="AW138" s="102"/>
      <c r="AX138" s="102"/>
      <c r="AY138" s="102"/>
      <c r="AZ138" s="102">
        <v>0</v>
      </c>
      <c r="BA138" s="102"/>
      <c r="BB138" s="102"/>
      <c r="BC138" s="102"/>
      <c r="BD138" s="102"/>
      <c r="BE138" s="102">
        <f t="shared" si="4"/>
        <v>23.8</v>
      </c>
      <c r="BF138" s="102"/>
      <c r="BG138" s="102"/>
      <c r="BH138" s="102"/>
      <c r="BI138" s="102"/>
    </row>
    <row r="139" spans="1:79" s="6" customFormat="1" ht="30" customHeight="1">
      <c r="A139" s="86">
        <v>0</v>
      </c>
      <c r="B139" s="87"/>
      <c r="C139" s="87"/>
      <c r="D139" s="134" t="s">
        <v>190</v>
      </c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5"/>
      <c r="Q139" s="100"/>
      <c r="R139" s="100"/>
      <c r="S139" s="100"/>
      <c r="T139" s="100"/>
      <c r="U139" s="100"/>
      <c r="V139" s="134"/>
      <c r="W139" s="135"/>
      <c r="X139" s="135"/>
      <c r="Y139" s="135"/>
      <c r="Z139" s="135"/>
      <c r="AA139" s="135"/>
      <c r="AB139" s="135"/>
      <c r="AC139" s="135"/>
      <c r="AD139" s="135"/>
      <c r="AE139" s="136"/>
      <c r="AF139" s="101">
        <v>1800</v>
      </c>
      <c r="AG139" s="101"/>
      <c r="AH139" s="101"/>
      <c r="AI139" s="101"/>
      <c r="AJ139" s="101"/>
      <c r="AK139" s="101">
        <v>0</v>
      </c>
      <c r="AL139" s="101"/>
      <c r="AM139" s="101"/>
      <c r="AN139" s="101"/>
      <c r="AO139" s="101"/>
      <c r="AP139" s="101">
        <f t="shared" si="3"/>
        <v>1800</v>
      </c>
      <c r="AQ139" s="101"/>
      <c r="AR139" s="101"/>
      <c r="AS139" s="101"/>
      <c r="AT139" s="101"/>
      <c r="AU139" s="101">
        <v>1800</v>
      </c>
      <c r="AV139" s="101"/>
      <c r="AW139" s="101"/>
      <c r="AX139" s="101"/>
      <c r="AY139" s="101"/>
      <c r="AZ139" s="101">
        <v>0</v>
      </c>
      <c r="BA139" s="101"/>
      <c r="BB139" s="101"/>
      <c r="BC139" s="101"/>
      <c r="BD139" s="101"/>
      <c r="BE139" s="101">
        <f t="shared" si="4"/>
        <v>1800</v>
      </c>
      <c r="BF139" s="101"/>
      <c r="BG139" s="101"/>
      <c r="BH139" s="101"/>
      <c r="BI139" s="101"/>
    </row>
    <row r="140" spans="1:79" s="25" customFormat="1" ht="15">
      <c r="A140" s="57">
        <v>0</v>
      </c>
      <c r="B140" s="58"/>
      <c r="C140" s="58"/>
      <c r="D140" s="103" t="s">
        <v>191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2"/>
      <c r="Q140" s="53" t="s">
        <v>192</v>
      </c>
      <c r="R140" s="53"/>
      <c r="S140" s="53"/>
      <c r="T140" s="53"/>
      <c r="U140" s="53"/>
      <c r="V140" s="103" t="s">
        <v>185</v>
      </c>
      <c r="W140" s="132"/>
      <c r="X140" s="132"/>
      <c r="Y140" s="132"/>
      <c r="Z140" s="132"/>
      <c r="AA140" s="132"/>
      <c r="AB140" s="132"/>
      <c r="AC140" s="132"/>
      <c r="AD140" s="132"/>
      <c r="AE140" s="133"/>
      <c r="AF140" s="102">
        <v>900</v>
      </c>
      <c r="AG140" s="102"/>
      <c r="AH140" s="102"/>
      <c r="AI140" s="102"/>
      <c r="AJ140" s="102"/>
      <c r="AK140" s="102">
        <v>0</v>
      </c>
      <c r="AL140" s="102"/>
      <c r="AM140" s="102"/>
      <c r="AN140" s="102"/>
      <c r="AO140" s="102"/>
      <c r="AP140" s="102">
        <f t="shared" si="3"/>
        <v>900</v>
      </c>
      <c r="AQ140" s="102"/>
      <c r="AR140" s="102"/>
      <c r="AS140" s="102"/>
      <c r="AT140" s="102"/>
      <c r="AU140" s="102">
        <v>900</v>
      </c>
      <c r="AV140" s="102"/>
      <c r="AW140" s="102"/>
      <c r="AX140" s="102"/>
      <c r="AY140" s="102"/>
      <c r="AZ140" s="102">
        <v>0</v>
      </c>
      <c r="BA140" s="102"/>
      <c r="BB140" s="102"/>
      <c r="BC140" s="102"/>
      <c r="BD140" s="102"/>
      <c r="BE140" s="102">
        <f t="shared" si="4"/>
        <v>900</v>
      </c>
      <c r="BF140" s="102"/>
      <c r="BG140" s="102"/>
      <c r="BH140" s="102"/>
      <c r="BI140" s="102"/>
    </row>
    <row r="141" spans="1:79" s="25" customFormat="1" ht="15">
      <c r="A141" s="57">
        <v>0</v>
      </c>
      <c r="B141" s="58"/>
      <c r="C141" s="58"/>
      <c r="D141" s="103" t="s">
        <v>193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2"/>
      <c r="Q141" s="53" t="s">
        <v>192</v>
      </c>
      <c r="R141" s="53"/>
      <c r="S141" s="53"/>
      <c r="T141" s="53"/>
      <c r="U141" s="53"/>
      <c r="V141" s="103" t="s">
        <v>185</v>
      </c>
      <c r="W141" s="132"/>
      <c r="X141" s="132"/>
      <c r="Y141" s="132"/>
      <c r="Z141" s="132"/>
      <c r="AA141" s="132"/>
      <c r="AB141" s="132"/>
      <c r="AC141" s="132"/>
      <c r="AD141" s="132"/>
      <c r="AE141" s="133"/>
      <c r="AF141" s="102">
        <v>900</v>
      </c>
      <c r="AG141" s="102"/>
      <c r="AH141" s="102"/>
      <c r="AI141" s="102"/>
      <c r="AJ141" s="102"/>
      <c r="AK141" s="102">
        <v>0</v>
      </c>
      <c r="AL141" s="102"/>
      <c r="AM141" s="102"/>
      <c r="AN141" s="102"/>
      <c r="AO141" s="102"/>
      <c r="AP141" s="102">
        <f t="shared" si="3"/>
        <v>900</v>
      </c>
      <c r="AQ141" s="102"/>
      <c r="AR141" s="102"/>
      <c r="AS141" s="102"/>
      <c r="AT141" s="102"/>
      <c r="AU141" s="102">
        <v>900</v>
      </c>
      <c r="AV141" s="102"/>
      <c r="AW141" s="102"/>
      <c r="AX141" s="102"/>
      <c r="AY141" s="102"/>
      <c r="AZ141" s="102">
        <v>0</v>
      </c>
      <c r="BA141" s="102"/>
      <c r="BB141" s="102"/>
      <c r="BC141" s="102"/>
      <c r="BD141" s="102"/>
      <c r="BE141" s="102">
        <f t="shared" si="4"/>
        <v>900</v>
      </c>
      <c r="BF141" s="102"/>
      <c r="BG141" s="102"/>
      <c r="BH141" s="102"/>
      <c r="BI141" s="102"/>
    </row>
    <row r="142" spans="1:79" s="6" customFormat="1" ht="14.25">
      <c r="A142" s="86">
        <v>0</v>
      </c>
      <c r="B142" s="87"/>
      <c r="C142" s="87"/>
      <c r="D142" s="134" t="s">
        <v>194</v>
      </c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5"/>
      <c r="Q142" s="100"/>
      <c r="R142" s="100"/>
      <c r="S142" s="100"/>
      <c r="T142" s="100"/>
      <c r="U142" s="100"/>
      <c r="V142" s="134"/>
      <c r="W142" s="135"/>
      <c r="X142" s="135"/>
      <c r="Y142" s="135"/>
      <c r="Z142" s="135"/>
      <c r="AA142" s="135"/>
      <c r="AB142" s="135"/>
      <c r="AC142" s="135"/>
      <c r="AD142" s="135"/>
      <c r="AE142" s="136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>
        <f t="shared" si="3"/>
        <v>0</v>
      </c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>
        <f t="shared" si="4"/>
        <v>0</v>
      </c>
      <c r="BF142" s="101"/>
      <c r="BG142" s="101"/>
      <c r="BH142" s="101"/>
      <c r="BI142" s="101"/>
    </row>
    <row r="143" spans="1:79" s="25" customFormat="1" ht="28.5" customHeight="1">
      <c r="A143" s="57">
        <v>0</v>
      </c>
      <c r="B143" s="58"/>
      <c r="C143" s="58"/>
      <c r="D143" s="103" t="s">
        <v>195</v>
      </c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2"/>
      <c r="Q143" s="53" t="s">
        <v>196</v>
      </c>
      <c r="R143" s="53"/>
      <c r="S143" s="53"/>
      <c r="T143" s="53"/>
      <c r="U143" s="53"/>
      <c r="V143" s="103" t="s">
        <v>185</v>
      </c>
      <c r="W143" s="132"/>
      <c r="X143" s="132"/>
      <c r="Y143" s="132"/>
      <c r="Z143" s="132"/>
      <c r="AA143" s="132"/>
      <c r="AB143" s="132"/>
      <c r="AC143" s="132"/>
      <c r="AD143" s="132"/>
      <c r="AE143" s="133"/>
      <c r="AF143" s="102">
        <v>340</v>
      </c>
      <c r="AG143" s="102"/>
      <c r="AH143" s="102"/>
      <c r="AI143" s="102"/>
      <c r="AJ143" s="102"/>
      <c r="AK143" s="102">
        <v>0</v>
      </c>
      <c r="AL143" s="102"/>
      <c r="AM143" s="102"/>
      <c r="AN143" s="102"/>
      <c r="AO143" s="102"/>
      <c r="AP143" s="102">
        <f t="shared" si="3"/>
        <v>340</v>
      </c>
      <c r="AQ143" s="102"/>
      <c r="AR143" s="102"/>
      <c r="AS143" s="102"/>
      <c r="AT143" s="102"/>
      <c r="AU143" s="102">
        <v>340</v>
      </c>
      <c r="AV143" s="102"/>
      <c r="AW143" s="102"/>
      <c r="AX143" s="102"/>
      <c r="AY143" s="102"/>
      <c r="AZ143" s="102">
        <v>0</v>
      </c>
      <c r="BA143" s="102"/>
      <c r="BB143" s="102"/>
      <c r="BC143" s="102"/>
      <c r="BD143" s="102"/>
      <c r="BE143" s="102">
        <f t="shared" si="4"/>
        <v>340</v>
      </c>
      <c r="BF143" s="102"/>
      <c r="BG143" s="102"/>
      <c r="BH143" s="102"/>
      <c r="BI143" s="102"/>
    </row>
    <row r="144" spans="1:79" s="25" customFormat="1" ht="30" customHeight="1">
      <c r="A144" s="57">
        <v>0</v>
      </c>
      <c r="B144" s="58"/>
      <c r="C144" s="58"/>
      <c r="D144" s="103" t="s">
        <v>197</v>
      </c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2"/>
      <c r="Q144" s="53" t="s">
        <v>196</v>
      </c>
      <c r="R144" s="53"/>
      <c r="S144" s="53"/>
      <c r="T144" s="53"/>
      <c r="U144" s="53"/>
      <c r="V144" s="103" t="s">
        <v>185</v>
      </c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02">
        <v>251</v>
      </c>
      <c r="AG144" s="102"/>
      <c r="AH144" s="102"/>
      <c r="AI144" s="102"/>
      <c r="AJ144" s="102"/>
      <c r="AK144" s="102">
        <v>0</v>
      </c>
      <c r="AL144" s="102"/>
      <c r="AM144" s="102"/>
      <c r="AN144" s="102"/>
      <c r="AO144" s="102"/>
      <c r="AP144" s="102">
        <f t="shared" si="3"/>
        <v>251</v>
      </c>
      <c r="AQ144" s="102"/>
      <c r="AR144" s="102"/>
      <c r="AS144" s="102"/>
      <c r="AT144" s="102"/>
      <c r="AU144" s="102">
        <v>251</v>
      </c>
      <c r="AV144" s="102"/>
      <c r="AW144" s="102"/>
      <c r="AX144" s="102"/>
      <c r="AY144" s="102"/>
      <c r="AZ144" s="102">
        <v>0</v>
      </c>
      <c r="BA144" s="102"/>
      <c r="BB144" s="102"/>
      <c r="BC144" s="102"/>
      <c r="BD144" s="102"/>
      <c r="BE144" s="102">
        <f t="shared" si="4"/>
        <v>251</v>
      </c>
      <c r="BF144" s="102"/>
      <c r="BG144" s="102"/>
      <c r="BH144" s="102"/>
      <c r="BI144" s="102"/>
    </row>
    <row r="145" spans="1:79" s="25" customFormat="1" ht="30" customHeight="1">
      <c r="A145" s="57">
        <v>0</v>
      </c>
      <c r="B145" s="58"/>
      <c r="C145" s="58"/>
      <c r="D145" s="103" t="s">
        <v>198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2"/>
      <c r="Q145" s="53" t="s">
        <v>196</v>
      </c>
      <c r="R145" s="53"/>
      <c r="S145" s="53"/>
      <c r="T145" s="53"/>
      <c r="U145" s="53"/>
      <c r="V145" s="103" t="s">
        <v>185</v>
      </c>
      <c r="W145" s="132"/>
      <c r="X145" s="132"/>
      <c r="Y145" s="132"/>
      <c r="Z145" s="132"/>
      <c r="AA145" s="132"/>
      <c r="AB145" s="132"/>
      <c r="AC145" s="132"/>
      <c r="AD145" s="132"/>
      <c r="AE145" s="133"/>
      <c r="AF145" s="102">
        <v>8</v>
      </c>
      <c r="AG145" s="102"/>
      <c r="AH145" s="102"/>
      <c r="AI145" s="102"/>
      <c r="AJ145" s="102"/>
      <c r="AK145" s="102">
        <v>0</v>
      </c>
      <c r="AL145" s="102"/>
      <c r="AM145" s="102"/>
      <c r="AN145" s="102"/>
      <c r="AO145" s="102"/>
      <c r="AP145" s="102">
        <f t="shared" si="3"/>
        <v>8</v>
      </c>
      <c r="AQ145" s="102"/>
      <c r="AR145" s="102"/>
      <c r="AS145" s="102"/>
      <c r="AT145" s="102"/>
      <c r="AU145" s="102">
        <v>8</v>
      </c>
      <c r="AV145" s="102"/>
      <c r="AW145" s="102"/>
      <c r="AX145" s="102"/>
      <c r="AY145" s="102"/>
      <c r="AZ145" s="102">
        <v>0</v>
      </c>
      <c r="BA145" s="102"/>
      <c r="BB145" s="102"/>
      <c r="BC145" s="102"/>
      <c r="BD145" s="102"/>
      <c r="BE145" s="102">
        <f t="shared" si="4"/>
        <v>8</v>
      </c>
      <c r="BF145" s="102"/>
      <c r="BG145" s="102"/>
      <c r="BH145" s="102"/>
      <c r="BI145" s="102"/>
    </row>
    <row r="146" spans="1:79" s="25" customFormat="1" ht="15" customHeight="1">
      <c r="A146" s="57">
        <v>0</v>
      </c>
      <c r="B146" s="58"/>
      <c r="C146" s="58"/>
      <c r="D146" s="103" t="s">
        <v>199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2"/>
      <c r="Q146" s="53" t="s">
        <v>181</v>
      </c>
      <c r="R146" s="53"/>
      <c r="S146" s="53"/>
      <c r="T146" s="53"/>
      <c r="U146" s="53"/>
      <c r="V146" s="103" t="s">
        <v>185</v>
      </c>
      <c r="W146" s="132"/>
      <c r="X146" s="132"/>
      <c r="Y146" s="132"/>
      <c r="Z146" s="132"/>
      <c r="AA146" s="132"/>
      <c r="AB146" s="132"/>
      <c r="AC146" s="132"/>
      <c r="AD146" s="132"/>
      <c r="AE146" s="133"/>
      <c r="AF146" s="102">
        <v>22</v>
      </c>
      <c r="AG146" s="102"/>
      <c r="AH146" s="102"/>
      <c r="AI146" s="102"/>
      <c r="AJ146" s="102"/>
      <c r="AK146" s="102">
        <v>0</v>
      </c>
      <c r="AL146" s="102"/>
      <c r="AM146" s="102"/>
      <c r="AN146" s="102"/>
      <c r="AO146" s="102"/>
      <c r="AP146" s="102">
        <f t="shared" si="3"/>
        <v>22</v>
      </c>
      <c r="AQ146" s="102"/>
      <c r="AR146" s="102"/>
      <c r="AS146" s="102"/>
      <c r="AT146" s="102"/>
      <c r="AU146" s="102">
        <v>22</v>
      </c>
      <c r="AV146" s="102"/>
      <c r="AW146" s="102"/>
      <c r="AX146" s="102"/>
      <c r="AY146" s="102"/>
      <c r="AZ146" s="102">
        <v>0</v>
      </c>
      <c r="BA146" s="102"/>
      <c r="BB146" s="102"/>
      <c r="BC146" s="102"/>
      <c r="BD146" s="102"/>
      <c r="BE146" s="102">
        <f t="shared" si="4"/>
        <v>22</v>
      </c>
      <c r="BF146" s="102"/>
      <c r="BG146" s="102"/>
      <c r="BH146" s="102"/>
      <c r="BI146" s="102"/>
    </row>
    <row r="147" spans="1:79" s="25" customFormat="1" ht="15" customHeight="1">
      <c r="A147" s="57">
        <v>0</v>
      </c>
      <c r="B147" s="58"/>
      <c r="C147" s="58"/>
      <c r="D147" s="103" t="s">
        <v>200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2"/>
      <c r="Q147" s="53" t="s">
        <v>181</v>
      </c>
      <c r="R147" s="53"/>
      <c r="S147" s="53"/>
      <c r="T147" s="53"/>
      <c r="U147" s="53"/>
      <c r="V147" s="103" t="s">
        <v>185</v>
      </c>
      <c r="W147" s="132"/>
      <c r="X147" s="132"/>
      <c r="Y147" s="132"/>
      <c r="Z147" s="132"/>
      <c r="AA147" s="132"/>
      <c r="AB147" s="132"/>
      <c r="AC147" s="132"/>
      <c r="AD147" s="132"/>
      <c r="AE147" s="133"/>
      <c r="AF147" s="102">
        <v>37</v>
      </c>
      <c r="AG147" s="102"/>
      <c r="AH147" s="102"/>
      <c r="AI147" s="102"/>
      <c r="AJ147" s="102"/>
      <c r="AK147" s="102">
        <v>0</v>
      </c>
      <c r="AL147" s="102"/>
      <c r="AM147" s="102"/>
      <c r="AN147" s="102"/>
      <c r="AO147" s="102"/>
      <c r="AP147" s="102">
        <f t="shared" si="3"/>
        <v>37</v>
      </c>
      <c r="AQ147" s="102"/>
      <c r="AR147" s="102"/>
      <c r="AS147" s="102"/>
      <c r="AT147" s="102"/>
      <c r="AU147" s="102">
        <v>37</v>
      </c>
      <c r="AV147" s="102"/>
      <c r="AW147" s="102"/>
      <c r="AX147" s="102"/>
      <c r="AY147" s="102"/>
      <c r="AZ147" s="102">
        <v>0</v>
      </c>
      <c r="BA147" s="102"/>
      <c r="BB147" s="102"/>
      <c r="BC147" s="102"/>
      <c r="BD147" s="102"/>
      <c r="BE147" s="102">
        <f t="shared" si="4"/>
        <v>37</v>
      </c>
      <c r="BF147" s="102"/>
      <c r="BG147" s="102"/>
      <c r="BH147" s="102"/>
      <c r="BI147" s="102"/>
    </row>
    <row r="148" spans="1:79" s="6" customFormat="1" ht="14.25">
      <c r="A148" s="86">
        <v>0</v>
      </c>
      <c r="B148" s="87"/>
      <c r="C148" s="87"/>
      <c r="D148" s="134" t="s">
        <v>201</v>
      </c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5"/>
      <c r="Q148" s="100"/>
      <c r="R148" s="100"/>
      <c r="S148" s="100"/>
      <c r="T148" s="100"/>
      <c r="U148" s="100"/>
      <c r="V148" s="134"/>
      <c r="W148" s="135"/>
      <c r="X148" s="135"/>
      <c r="Y148" s="135"/>
      <c r="Z148" s="135"/>
      <c r="AA148" s="135"/>
      <c r="AB148" s="135"/>
      <c r="AC148" s="135"/>
      <c r="AD148" s="135"/>
      <c r="AE148" s="136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>
        <f t="shared" si="3"/>
        <v>0</v>
      </c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>
        <f t="shared" si="4"/>
        <v>0</v>
      </c>
      <c r="BF148" s="101"/>
      <c r="BG148" s="101"/>
      <c r="BH148" s="101"/>
      <c r="BI148" s="101"/>
    </row>
    <row r="149" spans="1:79" s="25" customFormat="1" ht="42.75" customHeight="1">
      <c r="A149" s="57">
        <v>0</v>
      </c>
      <c r="B149" s="58"/>
      <c r="C149" s="58"/>
      <c r="D149" s="103" t="s">
        <v>202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2"/>
      <c r="Q149" s="53" t="s">
        <v>203</v>
      </c>
      <c r="R149" s="53"/>
      <c r="S149" s="53"/>
      <c r="T149" s="53"/>
      <c r="U149" s="53"/>
      <c r="V149" s="103" t="s">
        <v>204</v>
      </c>
      <c r="W149" s="132"/>
      <c r="X149" s="132"/>
      <c r="Y149" s="132"/>
      <c r="Z149" s="132"/>
      <c r="AA149" s="132"/>
      <c r="AB149" s="132"/>
      <c r="AC149" s="132"/>
      <c r="AD149" s="132"/>
      <c r="AE149" s="133"/>
      <c r="AF149" s="102">
        <v>36.9</v>
      </c>
      <c r="AG149" s="102"/>
      <c r="AH149" s="102"/>
      <c r="AI149" s="102"/>
      <c r="AJ149" s="102"/>
      <c r="AK149" s="102">
        <v>0</v>
      </c>
      <c r="AL149" s="102"/>
      <c r="AM149" s="102"/>
      <c r="AN149" s="102"/>
      <c r="AO149" s="102"/>
      <c r="AP149" s="102">
        <f t="shared" si="3"/>
        <v>36.9</v>
      </c>
      <c r="AQ149" s="102"/>
      <c r="AR149" s="102"/>
      <c r="AS149" s="102"/>
      <c r="AT149" s="102"/>
      <c r="AU149" s="102">
        <v>36.9</v>
      </c>
      <c r="AV149" s="102"/>
      <c r="AW149" s="102"/>
      <c r="AX149" s="102"/>
      <c r="AY149" s="102"/>
      <c r="AZ149" s="102">
        <v>0</v>
      </c>
      <c r="BA149" s="102"/>
      <c r="BB149" s="102"/>
      <c r="BC149" s="102"/>
      <c r="BD149" s="102"/>
      <c r="BE149" s="102">
        <f t="shared" si="4"/>
        <v>36.9</v>
      </c>
      <c r="BF149" s="102"/>
      <c r="BG149" s="102"/>
      <c r="BH149" s="102"/>
      <c r="BI149" s="102"/>
    </row>
    <row r="150" spans="1:79" s="25" customFormat="1" ht="30" customHeight="1">
      <c r="A150" s="57">
        <v>0</v>
      </c>
      <c r="B150" s="58"/>
      <c r="C150" s="58"/>
      <c r="D150" s="103" t="s">
        <v>205</v>
      </c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2"/>
      <c r="Q150" s="53" t="s">
        <v>203</v>
      </c>
      <c r="R150" s="53"/>
      <c r="S150" s="53"/>
      <c r="T150" s="53"/>
      <c r="U150" s="53"/>
      <c r="V150" s="103" t="s">
        <v>204</v>
      </c>
      <c r="W150" s="132"/>
      <c r="X150" s="132"/>
      <c r="Y150" s="132"/>
      <c r="Z150" s="132"/>
      <c r="AA150" s="132"/>
      <c r="AB150" s="132"/>
      <c r="AC150" s="132"/>
      <c r="AD150" s="132"/>
      <c r="AE150" s="133"/>
      <c r="AF150" s="102">
        <v>84.1</v>
      </c>
      <c r="AG150" s="102"/>
      <c r="AH150" s="102"/>
      <c r="AI150" s="102"/>
      <c r="AJ150" s="102"/>
      <c r="AK150" s="102">
        <v>0</v>
      </c>
      <c r="AL150" s="102"/>
      <c r="AM150" s="102"/>
      <c r="AN150" s="102"/>
      <c r="AO150" s="102"/>
      <c r="AP150" s="102">
        <f t="shared" si="3"/>
        <v>84.1</v>
      </c>
      <c r="AQ150" s="102"/>
      <c r="AR150" s="102"/>
      <c r="AS150" s="102"/>
      <c r="AT150" s="102"/>
      <c r="AU150" s="102">
        <v>84.1</v>
      </c>
      <c r="AV150" s="102"/>
      <c r="AW150" s="102"/>
      <c r="AX150" s="102"/>
      <c r="AY150" s="102"/>
      <c r="AZ150" s="102">
        <v>0</v>
      </c>
      <c r="BA150" s="102"/>
      <c r="BB150" s="102"/>
      <c r="BC150" s="102"/>
      <c r="BD150" s="102"/>
      <c r="BE150" s="102">
        <f t="shared" si="4"/>
        <v>84.1</v>
      </c>
      <c r="BF150" s="102"/>
      <c r="BG150" s="102"/>
      <c r="BH150" s="102"/>
      <c r="BI150" s="102"/>
    </row>
    <row r="152" spans="1:79" ht="14.25" customHeight="1">
      <c r="A152" s="33" t="s">
        <v>124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79" ht="15" customHeight="1">
      <c r="A153" s="73" t="s">
        <v>221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</row>
    <row r="154" spans="1:79" ht="12.95" customHeight="1">
      <c r="A154" s="47" t="s">
        <v>19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9"/>
      <c r="U154" s="53" t="s">
        <v>222</v>
      </c>
      <c r="V154" s="53"/>
      <c r="W154" s="53"/>
      <c r="X154" s="53"/>
      <c r="Y154" s="53"/>
      <c r="Z154" s="53"/>
      <c r="AA154" s="53"/>
      <c r="AB154" s="53"/>
      <c r="AC154" s="53"/>
      <c r="AD154" s="53"/>
      <c r="AE154" s="53" t="s">
        <v>225</v>
      </c>
      <c r="AF154" s="53"/>
      <c r="AG154" s="53"/>
      <c r="AH154" s="53"/>
      <c r="AI154" s="53"/>
      <c r="AJ154" s="53"/>
      <c r="AK154" s="53"/>
      <c r="AL154" s="53"/>
      <c r="AM154" s="53"/>
      <c r="AN154" s="53"/>
      <c r="AO154" s="53" t="s">
        <v>232</v>
      </c>
      <c r="AP154" s="53"/>
      <c r="AQ154" s="53"/>
      <c r="AR154" s="53"/>
      <c r="AS154" s="53"/>
      <c r="AT154" s="53"/>
      <c r="AU154" s="53"/>
      <c r="AV154" s="53"/>
      <c r="AW154" s="53"/>
      <c r="AX154" s="53"/>
      <c r="AY154" s="53" t="s">
        <v>243</v>
      </c>
      <c r="AZ154" s="53"/>
      <c r="BA154" s="53"/>
      <c r="BB154" s="53"/>
      <c r="BC154" s="53"/>
      <c r="BD154" s="53"/>
      <c r="BE154" s="53"/>
      <c r="BF154" s="53"/>
      <c r="BG154" s="53"/>
      <c r="BH154" s="53"/>
      <c r="BI154" s="53" t="s">
        <v>248</v>
      </c>
      <c r="BJ154" s="53"/>
      <c r="BK154" s="53"/>
      <c r="BL154" s="53"/>
      <c r="BM154" s="53"/>
      <c r="BN154" s="53"/>
      <c r="BO154" s="53"/>
      <c r="BP154" s="53"/>
      <c r="BQ154" s="53"/>
      <c r="BR154" s="53"/>
    </row>
    <row r="155" spans="1:79" ht="30" customHeight="1">
      <c r="A155" s="50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2"/>
      <c r="U155" s="53" t="s">
        <v>4</v>
      </c>
      <c r="V155" s="53"/>
      <c r="W155" s="53"/>
      <c r="X155" s="53"/>
      <c r="Y155" s="53"/>
      <c r="Z155" s="53" t="s">
        <v>3</v>
      </c>
      <c r="AA155" s="53"/>
      <c r="AB155" s="53"/>
      <c r="AC155" s="53"/>
      <c r="AD155" s="53"/>
      <c r="AE155" s="53" t="s">
        <v>4</v>
      </c>
      <c r="AF155" s="53"/>
      <c r="AG155" s="53"/>
      <c r="AH155" s="53"/>
      <c r="AI155" s="53"/>
      <c r="AJ155" s="53" t="s">
        <v>3</v>
      </c>
      <c r="AK155" s="53"/>
      <c r="AL155" s="53"/>
      <c r="AM155" s="53"/>
      <c r="AN155" s="53"/>
      <c r="AO155" s="53" t="s">
        <v>4</v>
      </c>
      <c r="AP155" s="53"/>
      <c r="AQ155" s="53"/>
      <c r="AR155" s="53"/>
      <c r="AS155" s="53"/>
      <c r="AT155" s="53" t="s">
        <v>3</v>
      </c>
      <c r="AU155" s="53"/>
      <c r="AV155" s="53"/>
      <c r="AW155" s="53"/>
      <c r="AX155" s="53"/>
      <c r="AY155" s="53" t="s">
        <v>4</v>
      </c>
      <c r="AZ155" s="53"/>
      <c r="BA155" s="53"/>
      <c r="BB155" s="53"/>
      <c r="BC155" s="53"/>
      <c r="BD155" s="53" t="s">
        <v>3</v>
      </c>
      <c r="BE155" s="53"/>
      <c r="BF155" s="53"/>
      <c r="BG155" s="53"/>
      <c r="BH155" s="53"/>
      <c r="BI155" s="53" t="s">
        <v>4</v>
      </c>
      <c r="BJ155" s="53"/>
      <c r="BK155" s="53"/>
      <c r="BL155" s="53"/>
      <c r="BM155" s="53"/>
      <c r="BN155" s="53" t="s">
        <v>3</v>
      </c>
      <c r="BO155" s="53"/>
      <c r="BP155" s="53"/>
      <c r="BQ155" s="53"/>
      <c r="BR155" s="53"/>
    </row>
    <row r="156" spans="1:79" ht="15" customHeight="1">
      <c r="A156" s="39">
        <v>1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1"/>
      <c r="U156" s="53">
        <v>2</v>
      </c>
      <c r="V156" s="53"/>
      <c r="W156" s="53"/>
      <c r="X156" s="53"/>
      <c r="Y156" s="53"/>
      <c r="Z156" s="53">
        <v>3</v>
      </c>
      <c r="AA156" s="53"/>
      <c r="AB156" s="53"/>
      <c r="AC156" s="53"/>
      <c r="AD156" s="53"/>
      <c r="AE156" s="53">
        <v>4</v>
      </c>
      <c r="AF156" s="53"/>
      <c r="AG156" s="53"/>
      <c r="AH156" s="53"/>
      <c r="AI156" s="53"/>
      <c r="AJ156" s="53">
        <v>5</v>
      </c>
      <c r="AK156" s="53"/>
      <c r="AL156" s="53"/>
      <c r="AM156" s="53"/>
      <c r="AN156" s="53"/>
      <c r="AO156" s="53">
        <v>6</v>
      </c>
      <c r="AP156" s="53"/>
      <c r="AQ156" s="53"/>
      <c r="AR156" s="53"/>
      <c r="AS156" s="53"/>
      <c r="AT156" s="53">
        <v>7</v>
      </c>
      <c r="AU156" s="53"/>
      <c r="AV156" s="53"/>
      <c r="AW156" s="53"/>
      <c r="AX156" s="53"/>
      <c r="AY156" s="53">
        <v>8</v>
      </c>
      <c r="AZ156" s="53"/>
      <c r="BA156" s="53"/>
      <c r="BB156" s="53"/>
      <c r="BC156" s="53"/>
      <c r="BD156" s="53">
        <v>9</v>
      </c>
      <c r="BE156" s="53"/>
      <c r="BF156" s="53"/>
      <c r="BG156" s="53"/>
      <c r="BH156" s="53"/>
      <c r="BI156" s="53">
        <v>10</v>
      </c>
      <c r="BJ156" s="53"/>
      <c r="BK156" s="53"/>
      <c r="BL156" s="53"/>
      <c r="BM156" s="53"/>
      <c r="BN156" s="53">
        <v>11</v>
      </c>
      <c r="BO156" s="53"/>
      <c r="BP156" s="53"/>
      <c r="BQ156" s="53"/>
      <c r="BR156" s="53"/>
    </row>
    <row r="157" spans="1:79" s="1" customFormat="1" ht="15.75" hidden="1" customHeight="1">
      <c r="A157" s="67" t="s">
        <v>57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9"/>
      <c r="U157" s="77" t="s">
        <v>65</v>
      </c>
      <c r="V157" s="77"/>
      <c r="W157" s="77"/>
      <c r="X157" s="77"/>
      <c r="Y157" s="77"/>
      <c r="Z157" s="99" t="s">
        <v>66</v>
      </c>
      <c r="AA157" s="99"/>
      <c r="AB157" s="99"/>
      <c r="AC157" s="99"/>
      <c r="AD157" s="99"/>
      <c r="AE157" s="77" t="s">
        <v>67</v>
      </c>
      <c r="AF157" s="77"/>
      <c r="AG157" s="77"/>
      <c r="AH157" s="77"/>
      <c r="AI157" s="77"/>
      <c r="AJ157" s="99" t="s">
        <v>68</v>
      </c>
      <c r="AK157" s="99"/>
      <c r="AL157" s="99"/>
      <c r="AM157" s="99"/>
      <c r="AN157" s="99"/>
      <c r="AO157" s="77" t="s">
        <v>58</v>
      </c>
      <c r="AP157" s="77"/>
      <c r="AQ157" s="77"/>
      <c r="AR157" s="77"/>
      <c r="AS157" s="77"/>
      <c r="AT157" s="99" t="s">
        <v>59</v>
      </c>
      <c r="AU157" s="99"/>
      <c r="AV157" s="99"/>
      <c r="AW157" s="99"/>
      <c r="AX157" s="99"/>
      <c r="AY157" s="77" t="s">
        <v>60</v>
      </c>
      <c r="AZ157" s="77"/>
      <c r="BA157" s="77"/>
      <c r="BB157" s="77"/>
      <c r="BC157" s="77"/>
      <c r="BD157" s="99" t="s">
        <v>61</v>
      </c>
      <c r="BE157" s="99"/>
      <c r="BF157" s="99"/>
      <c r="BG157" s="99"/>
      <c r="BH157" s="99"/>
      <c r="BI157" s="77" t="s">
        <v>62</v>
      </c>
      <c r="BJ157" s="77"/>
      <c r="BK157" s="77"/>
      <c r="BL157" s="77"/>
      <c r="BM157" s="77"/>
      <c r="BN157" s="99" t="s">
        <v>63</v>
      </c>
      <c r="BO157" s="99"/>
      <c r="BP157" s="99"/>
      <c r="BQ157" s="99"/>
      <c r="BR157" s="99"/>
      <c r="CA157" t="s">
        <v>41</v>
      </c>
    </row>
    <row r="158" spans="1:79" s="6" customFormat="1" ht="12.75" customHeight="1">
      <c r="A158" s="86" t="s">
        <v>147</v>
      </c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8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CA158" s="6" t="s">
        <v>42</v>
      </c>
    </row>
    <row r="159" spans="1:79" s="25" customFormat="1" ht="38.25" customHeight="1">
      <c r="A159" s="60" t="s">
        <v>206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2"/>
      <c r="U159" s="108" t="s">
        <v>173</v>
      </c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 t="s">
        <v>173</v>
      </c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 t="s">
        <v>173</v>
      </c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 t="s">
        <v>173</v>
      </c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 t="s">
        <v>173</v>
      </c>
      <c r="BJ159" s="108"/>
      <c r="BK159" s="108"/>
      <c r="BL159" s="108"/>
      <c r="BM159" s="108"/>
      <c r="BN159" s="108"/>
      <c r="BO159" s="108"/>
      <c r="BP159" s="108"/>
      <c r="BQ159" s="108"/>
      <c r="BR159" s="108"/>
    </row>
    <row r="162" spans="1:79" ht="14.25" customHeight="1">
      <c r="A162" s="33" t="s">
        <v>125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</row>
    <row r="163" spans="1:79" ht="15" customHeight="1">
      <c r="A163" s="47" t="s">
        <v>6</v>
      </c>
      <c r="B163" s="48"/>
      <c r="C163" s="48"/>
      <c r="D163" s="47" t="s">
        <v>10</v>
      </c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9"/>
      <c r="W163" s="53" t="s">
        <v>222</v>
      </c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 t="s">
        <v>226</v>
      </c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 t="s">
        <v>237</v>
      </c>
      <c r="AV163" s="53"/>
      <c r="AW163" s="53"/>
      <c r="AX163" s="53"/>
      <c r="AY163" s="53"/>
      <c r="AZ163" s="53"/>
      <c r="BA163" s="53" t="s">
        <v>244</v>
      </c>
      <c r="BB163" s="53"/>
      <c r="BC163" s="53"/>
      <c r="BD163" s="53"/>
      <c r="BE163" s="53"/>
      <c r="BF163" s="53"/>
      <c r="BG163" s="53" t="s">
        <v>253</v>
      </c>
      <c r="BH163" s="53"/>
      <c r="BI163" s="53"/>
      <c r="BJ163" s="53"/>
      <c r="BK163" s="53"/>
      <c r="BL163" s="53"/>
    </row>
    <row r="164" spans="1:79" ht="15" customHeight="1">
      <c r="A164" s="104"/>
      <c r="B164" s="105"/>
      <c r="C164" s="105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6"/>
      <c r="W164" s="53" t="s">
        <v>4</v>
      </c>
      <c r="X164" s="53"/>
      <c r="Y164" s="53"/>
      <c r="Z164" s="53"/>
      <c r="AA164" s="53"/>
      <c r="AB164" s="53"/>
      <c r="AC164" s="53" t="s">
        <v>3</v>
      </c>
      <c r="AD164" s="53"/>
      <c r="AE164" s="53"/>
      <c r="AF164" s="53"/>
      <c r="AG164" s="53"/>
      <c r="AH164" s="53"/>
      <c r="AI164" s="53" t="s">
        <v>4</v>
      </c>
      <c r="AJ164" s="53"/>
      <c r="AK164" s="53"/>
      <c r="AL164" s="53"/>
      <c r="AM164" s="53"/>
      <c r="AN164" s="53"/>
      <c r="AO164" s="53" t="s">
        <v>3</v>
      </c>
      <c r="AP164" s="53"/>
      <c r="AQ164" s="53"/>
      <c r="AR164" s="53"/>
      <c r="AS164" s="53"/>
      <c r="AT164" s="53"/>
      <c r="AU164" s="92" t="s">
        <v>4</v>
      </c>
      <c r="AV164" s="92"/>
      <c r="AW164" s="92"/>
      <c r="AX164" s="92" t="s">
        <v>3</v>
      </c>
      <c r="AY164" s="92"/>
      <c r="AZ164" s="92"/>
      <c r="BA164" s="92" t="s">
        <v>4</v>
      </c>
      <c r="BB164" s="92"/>
      <c r="BC164" s="92"/>
      <c r="BD164" s="92" t="s">
        <v>3</v>
      </c>
      <c r="BE164" s="92"/>
      <c r="BF164" s="92"/>
      <c r="BG164" s="92" t="s">
        <v>4</v>
      </c>
      <c r="BH164" s="92"/>
      <c r="BI164" s="92"/>
      <c r="BJ164" s="92" t="s">
        <v>3</v>
      </c>
      <c r="BK164" s="92"/>
      <c r="BL164" s="92"/>
    </row>
    <row r="165" spans="1:79" ht="57" customHeight="1">
      <c r="A165" s="50"/>
      <c r="B165" s="51"/>
      <c r="C165" s="51"/>
      <c r="D165" s="50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2"/>
      <c r="W165" s="53" t="s">
        <v>12</v>
      </c>
      <c r="X165" s="53"/>
      <c r="Y165" s="53"/>
      <c r="Z165" s="53" t="s">
        <v>11</v>
      </c>
      <c r="AA165" s="53"/>
      <c r="AB165" s="53"/>
      <c r="AC165" s="53" t="s">
        <v>12</v>
      </c>
      <c r="AD165" s="53"/>
      <c r="AE165" s="53"/>
      <c r="AF165" s="53" t="s">
        <v>11</v>
      </c>
      <c r="AG165" s="53"/>
      <c r="AH165" s="53"/>
      <c r="AI165" s="53" t="s">
        <v>12</v>
      </c>
      <c r="AJ165" s="53"/>
      <c r="AK165" s="53"/>
      <c r="AL165" s="53" t="s">
        <v>11</v>
      </c>
      <c r="AM165" s="53"/>
      <c r="AN165" s="53"/>
      <c r="AO165" s="53" t="s">
        <v>12</v>
      </c>
      <c r="AP165" s="53"/>
      <c r="AQ165" s="53"/>
      <c r="AR165" s="53" t="s">
        <v>11</v>
      </c>
      <c r="AS165" s="53"/>
      <c r="AT165" s="53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</row>
    <row r="166" spans="1:79" ht="15" customHeight="1">
      <c r="A166" s="39">
        <v>1</v>
      </c>
      <c r="B166" s="40"/>
      <c r="C166" s="40"/>
      <c r="D166" s="39">
        <v>2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1"/>
      <c r="W166" s="53">
        <v>3</v>
      </c>
      <c r="X166" s="53"/>
      <c r="Y166" s="53"/>
      <c r="Z166" s="53">
        <v>4</v>
      </c>
      <c r="AA166" s="53"/>
      <c r="AB166" s="53"/>
      <c r="AC166" s="53">
        <v>5</v>
      </c>
      <c r="AD166" s="53"/>
      <c r="AE166" s="53"/>
      <c r="AF166" s="53">
        <v>6</v>
      </c>
      <c r="AG166" s="53"/>
      <c r="AH166" s="53"/>
      <c r="AI166" s="53">
        <v>7</v>
      </c>
      <c r="AJ166" s="53"/>
      <c r="AK166" s="53"/>
      <c r="AL166" s="53">
        <v>8</v>
      </c>
      <c r="AM166" s="53"/>
      <c r="AN166" s="53"/>
      <c r="AO166" s="53">
        <v>9</v>
      </c>
      <c r="AP166" s="53"/>
      <c r="AQ166" s="53"/>
      <c r="AR166" s="53">
        <v>10</v>
      </c>
      <c r="AS166" s="53"/>
      <c r="AT166" s="53"/>
      <c r="AU166" s="53">
        <v>11</v>
      </c>
      <c r="AV166" s="53"/>
      <c r="AW166" s="53"/>
      <c r="AX166" s="53">
        <v>12</v>
      </c>
      <c r="AY166" s="53"/>
      <c r="AZ166" s="53"/>
      <c r="BA166" s="53">
        <v>13</v>
      </c>
      <c r="BB166" s="53"/>
      <c r="BC166" s="53"/>
      <c r="BD166" s="53">
        <v>14</v>
      </c>
      <c r="BE166" s="53"/>
      <c r="BF166" s="53"/>
      <c r="BG166" s="53">
        <v>15</v>
      </c>
      <c r="BH166" s="53"/>
      <c r="BI166" s="53"/>
      <c r="BJ166" s="53">
        <v>16</v>
      </c>
      <c r="BK166" s="53"/>
      <c r="BL166" s="53"/>
    </row>
    <row r="167" spans="1:79" s="1" customFormat="1" ht="12.75" hidden="1" customHeight="1">
      <c r="A167" s="67" t="s">
        <v>69</v>
      </c>
      <c r="B167" s="68"/>
      <c r="C167" s="68"/>
      <c r="D167" s="67" t="s">
        <v>57</v>
      </c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9"/>
      <c r="W167" s="77" t="s">
        <v>72</v>
      </c>
      <c r="X167" s="77"/>
      <c r="Y167" s="77"/>
      <c r="Z167" s="77" t="s">
        <v>73</v>
      </c>
      <c r="AA167" s="77"/>
      <c r="AB167" s="77"/>
      <c r="AC167" s="99" t="s">
        <v>74</v>
      </c>
      <c r="AD167" s="99"/>
      <c r="AE167" s="99"/>
      <c r="AF167" s="99" t="s">
        <v>75</v>
      </c>
      <c r="AG167" s="99"/>
      <c r="AH167" s="99"/>
      <c r="AI167" s="77" t="s">
        <v>76</v>
      </c>
      <c r="AJ167" s="77"/>
      <c r="AK167" s="77"/>
      <c r="AL167" s="77" t="s">
        <v>77</v>
      </c>
      <c r="AM167" s="77"/>
      <c r="AN167" s="77"/>
      <c r="AO167" s="99" t="s">
        <v>104</v>
      </c>
      <c r="AP167" s="99"/>
      <c r="AQ167" s="99"/>
      <c r="AR167" s="99" t="s">
        <v>78</v>
      </c>
      <c r="AS167" s="99"/>
      <c r="AT167" s="99"/>
      <c r="AU167" s="77" t="s">
        <v>105</v>
      </c>
      <c r="AV167" s="77"/>
      <c r="AW167" s="77"/>
      <c r="AX167" s="99" t="s">
        <v>106</v>
      </c>
      <c r="AY167" s="99"/>
      <c r="AZ167" s="99"/>
      <c r="BA167" s="77" t="s">
        <v>107</v>
      </c>
      <c r="BB167" s="77"/>
      <c r="BC167" s="77"/>
      <c r="BD167" s="99" t="s">
        <v>108</v>
      </c>
      <c r="BE167" s="99"/>
      <c r="BF167" s="99"/>
      <c r="BG167" s="77" t="s">
        <v>109</v>
      </c>
      <c r="BH167" s="77"/>
      <c r="BI167" s="77"/>
      <c r="BJ167" s="99" t="s">
        <v>110</v>
      </c>
      <c r="BK167" s="99"/>
      <c r="BL167" s="99"/>
      <c r="CA167" s="1" t="s">
        <v>103</v>
      </c>
    </row>
    <row r="168" spans="1:79" s="6" customFormat="1" ht="12.75" customHeight="1">
      <c r="A168" s="86">
        <v>1</v>
      </c>
      <c r="B168" s="87"/>
      <c r="C168" s="87"/>
      <c r="D168" s="123" t="s">
        <v>207</v>
      </c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5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CA168" s="6" t="s">
        <v>43</v>
      </c>
    </row>
    <row r="169" spans="1:79" s="25" customFormat="1" ht="25.5" customHeight="1">
      <c r="A169" s="57">
        <v>2</v>
      </c>
      <c r="B169" s="58"/>
      <c r="C169" s="58"/>
      <c r="D169" s="60" t="s">
        <v>208</v>
      </c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2"/>
      <c r="W169" s="102" t="s">
        <v>173</v>
      </c>
      <c r="X169" s="102"/>
      <c r="Y169" s="102"/>
      <c r="Z169" s="102" t="s">
        <v>173</v>
      </c>
      <c r="AA169" s="102"/>
      <c r="AB169" s="102"/>
      <c r="AC169" s="102"/>
      <c r="AD169" s="102"/>
      <c r="AE169" s="102"/>
      <c r="AF169" s="102"/>
      <c r="AG169" s="102"/>
      <c r="AH169" s="102"/>
      <c r="AI169" s="102" t="s">
        <v>173</v>
      </c>
      <c r="AJ169" s="102"/>
      <c r="AK169" s="102"/>
      <c r="AL169" s="102" t="s">
        <v>173</v>
      </c>
      <c r="AM169" s="102"/>
      <c r="AN169" s="102"/>
      <c r="AO169" s="102"/>
      <c r="AP169" s="102"/>
      <c r="AQ169" s="102"/>
      <c r="AR169" s="102"/>
      <c r="AS169" s="102"/>
      <c r="AT169" s="102"/>
      <c r="AU169" s="102" t="s">
        <v>173</v>
      </c>
      <c r="AV169" s="102"/>
      <c r="AW169" s="102"/>
      <c r="AX169" s="102"/>
      <c r="AY169" s="102"/>
      <c r="AZ169" s="102"/>
      <c r="BA169" s="102" t="s">
        <v>173</v>
      </c>
      <c r="BB169" s="102"/>
      <c r="BC169" s="102"/>
      <c r="BD169" s="102"/>
      <c r="BE169" s="102"/>
      <c r="BF169" s="102"/>
      <c r="BG169" s="102" t="s">
        <v>173</v>
      </c>
      <c r="BH169" s="102"/>
      <c r="BI169" s="102"/>
      <c r="BJ169" s="102"/>
      <c r="BK169" s="102"/>
      <c r="BL169" s="102"/>
    </row>
    <row r="172" spans="1:79" ht="14.25" customHeight="1">
      <c r="A172" s="33" t="s">
        <v>153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1:79" ht="14.25" customHeight="1">
      <c r="A173" s="33" t="s">
        <v>238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</row>
    <row r="174" spans="1:79" ht="15" customHeight="1">
      <c r="A174" s="46" t="s">
        <v>221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</row>
    <row r="175" spans="1:79" ht="15" customHeight="1">
      <c r="A175" s="53" t="s">
        <v>6</v>
      </c>
      <c r="B175" s="53"/>
      <c r="C175" s="53"/>
      <c r="D175" s="53"/>
      <c r="E175" s="53"/>
      <c r="F175" s="53"/>
      <c r="G175" s="53" t="s">
        <v>126</v>
      </c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 t="s">
        <v>13</v>
      </c>
      <c r="U175" s="53"/>
      <c r="V175" s="53"/>
      <c r="W175" s="53"/>
      <c r="X175" s="53"/>
      <c r="Y175" s="53"/>
      <c r="Z175" s="53"/>
      <c r="AA175" s="39" t="s">
        <v>222</v>
      </c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10"/>
      <c r="AP175" s="39" t="s">
        <v>225</v>
      </c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1"/>
      <c r="BE175" s="39" t="s">
        <v>232</v>
      </c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1"/>
    </row>
    <row r="176" spans="1:79" ht="32.1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 t="s">
        <v>4</v>
      </c>
      <c r="AB176" s="53"/>
      <c r="AC176" s="53"/>
      <c r="AD176" s="53"/>
      <c r="AE176" s="53"/>
      <c r="AF176" s="53" t="s">
        <v>3</v>
      </c>
      <c r="AG176" s="53"/>
      <c r="AH176" s="53"/>
      <c r="AI176" s="53"/>
      <c r="AJ176" s="53"/>
      <c r="AK176" s="53" t="s">
        <v>89</v>
      </c>
      <c r="AL176" s="53"/>
      <c r="AM176" s="53"/>
      <c r="AN176" s="53"/>
      <c r="AO176" s="53"/>
      <c r="AP176" s="53" t="s">
        <v>4</v>
      </c>
      <c r="AQ176" s="53"/>
      <c r="AR176" s="53"/>
      <c r="AS176" s="53"/>
      <c r="AT176" s="53"/>
      <c r="AU176" s="53" t="s">
        <v>3</v>
      </c>
      <c r="AV176" s="53"/>
      <c r="AW176" s="53"/>
      <c r="AX176" s="53"/>
      <c r="AY176" s="53"/>
      <c r="AZ176" s="53" t="s">
        <v>96</v>
      </c>
      <c r="BA176" s="53"/>
      <c r="BB176" s="53"/>
      <c r="BC176" s="53"/>
      <c r="BD176" s="53"/>
      <c r="BE176" s="53" t="s">
        <v>4</v>
      </c>
      <c r="BF176" s="53"/>
      <c r="BG176" s="53"/>
      <c r="BH176" s="53"/>
      <c r="BI176" s="53"/>
      <c r="BJ176" s="53" t="s">
        <v>3</v>
      </c>
      <c r="BK176" s="53"/>
      <c r="BL176" s="53"/>
      <c r="BM176" s="53"/>
      <c r="BN176" s="53"/>
      <c r="BO176" s="53" t="s">
        <v>127</v>
      </c>
      <c r="BP176" s="53"/>
      <c r="BQ176" s="53"/>
      <c r="BR176" s="53"/>
      <c r="BS176" s="53"/>
    </row>
    <row r="177" spans="1:79" ht="15" customHeight="1">
      <c r="A177" s="53">
        <v>1</v>
      </c>
      <c r="B177" s="53"/>
      <c r="C177" s="53"/>
      <c r="D177" s="53"/>
      <c r="E177" s="53"/>
      <c r="F177" s="53"/>
      <c r="G177" s="53">
        <v>2</v>
      </c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>
        <v>3</v>
      </c>
      <c r="U177" s="53"/>
      <c r="V177" s="53"/>
      <c r="W177" s="53"/>
      <c r="X177" s="53"/>
      <c r="Y177" s="53"/>
      <c r="Z177" s="53"/>
      <c r="AA177" s="53">
        <v>4</v>
      </c>
      <c r="AB177" s="53"/>
      <c r="AC177" s="53"/>
      <c r="AD177" s="53"/>
      <c r="AE177" s="53"/>
      <c r="AF177" s="53">
        <v>5</v>
      </c>
      <c r="AG177" s="53"/>
      <c r="AH177" s="53"/>
      <c r="AI177" s="53"/>
      <c r="AJ177" s="53"/>
      <c r="AK177" s="53">
        <v>6</v>
      </c>
      <c r="AL177" s="53"/>
      <c r="AM177" s="53"/>
      <c r="AN177" s="53"/>
      <c r="AO177" s="53"/>
      <c r="AP177" s="53">
        <v>7</v>
      </c>
      <c r="AQ177" s="53"/>
      <c r="AR177" s="53"/>
      <c r="AS177" s="53"/>
      <c r="AT177" s="53"/>
      <c r="AU177" s="53">
        <v>8</v>
      </c>
      <c r="AV177" s="53"/>
      <c r="AW177" s="53"/>
      <c r="AX177" s="53"/>
      <c r="AY177" s="53"/>
      <c r="AZ177" s="53">
        <v>9</v>
      </c>
      <c r="BA177" s="53"/>
      <c r="BB177" s="53"/>
      <c r="BC177" s="53"/>
      <c r="BD177" s="53"/>
      <c r="BE177" s="53">
        <v>10</v>
      </c>
      <c r="BF177" s="53"/>
      <c r="BG177" s="53"/>
      <c r="BH177" s="53"/>
      <c r="BI177" s="53"/>
      <c r="BJ177" s="53">
        <v>11</v>
      </c>
      <c r="BK177" s="53"/>
      <c r="BL177" s="53"/>
      <c r="BM177" s="53"/>
      <c r="BN177" s="53"/>
      <c r="BO177" s="53">
        <v>12</v>
      </c>
      <c r="BP177" s="53"/>
      <c r="BQ177" s="53"/>
      <c r="BR177" s="53"/>
      <c r="BS177" s="53"/>
    </row>
    <row r="178" spans="1:79" s="1" customFormat="1" ht="15" hidden="1" customHeight="1">
      <c r="A178" s="77" t="s">
        <v>69</v>
      </c>
      <c r="B178" s="77"/>
      <c r="C178" s="77"/>
      <c r="D178" s="77"/>
      <c r="E178" s="77"/>
      <c r="F178" s="77"/>
      <c r="G178" s="111" t="s">
        <v>57</v>
      </c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 t="s">
        <v>79</v>
      </c>
      <c r="U178" s="111"/>
      <c r="V178" s="111"/>
      <c r="W178" s="111"/>
      <c r="X178" s="111"/>
      <c r="Y178" s="111"/>
      <c r="Z178" s="111"/>
      <c r="AA178" s="99" t="s">
        <v>65</v>
      </c>
      <c r="AB178" s="99"/>
      <c r="AC178" s="99"/>
      <c r="AD178" s="99"/>
      <c r="AE178" s="99"/>
      <c r="AF178" s="99" t="s">
        <v>66</v>
      </c>
      <c r="AG178" s="99"/>
      <c r="AH178" s="99"/>
      <c r="AI178" s="99"/>
      <c r="AJ178" s="99"/>
      <c r="AK178" s="85" t="s">
        <v>122</v>
      </c>
      <c r="AL178" s="85"/>
      <c r="AM178" s="85"/>
      <c r="AN178" s="85"/>
      <c r="AO178" s="85"/>
      <c r="AP178" s="99" t="s">
        <v>67</v>
      </c>
      <c r="AQ178" s="99"/>
      <c r="AR178" s="99"/>
      <c r="AS178" s="99"/>
      <c r="AT178" s="99"/>
      <c r="AU178" s="99" t="s">
        <v>68</v>
      </c>
      <c r="AV178" s="99"/>
      <c r="AW178" s="99"/>
      <c r="AX178" s="99"/>
      <c r="AY178" s="99"/>
      <c r="AZ178" s="85" t="s">
        <v>122</v>
      </c>
      <c r="BA178" s="85"/>
      <c r="BB178" s="85"/>
      <c r="BC178" s="85"/>
      <c r="BD178" s="85"/>
      <c r="BE178" s="99" t="s">
        <v>58</v>
      </c>
      <c r="BF178" s="99"/>
      <c r="BG178" s="99"/>
      <c r="BH178" s="99"/>
      <c r="BI178" s="99"/>
      <c r="BJ178" s="99" t="s">
        <v>59</v>
      </c>
      <c r="BK178" s="99"/>
      <c r="BL178" s="99"/>
      <c r="BM178" s="99"/>
      <c r="BN178" s="99"/>
      <c r="BO178" s="85" t="s">
        <v>122</v>
      </c>
      <c r="BP178" s="85"/>
      <c r="BQ178" s="85"/>
      <c r="BR178" s="85"/>
      <c r="BS178" s="85"/>
      <c r="CA178" s="1" t="s">
        <v>44</v>
      </c>
    </row>
    <row r="179" spans="1:79" s="25" customFormat="1" ht="45" customHeight="1">
      <c r="A179" s="97">
        <v>1</v>
      </c>
      <c r="B179" s="97"/>
      <c r="C179" s="97"/>
      <c r="D179" s="97"/>
      <c r="E179" s="97"/>
      <c r="F179" s="97"/>
      <c r="G179" s="60" t="s">
        <v>209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2"/>
      <c r="T179" s="112" t="s">
        <v>210</v>
      </c>
      <c r="U179" s="113"/>
      <c r="V179" s="113"/>
      <c r="W179" s="113"/>
      <c r="X179" s="113"/>
      <c r="Y179" s="113"/>
      <c r="Z179" s="114"/>
      <c r="AA179" s="108">
        <v>0</v>
      </c>
      <c r="AB179" s="108"/>
      <c r="AC179" s="108"/>
      <c r="AD179" s="108"/>
      <c r="AE179" s="108"/>
      <c r="AF179" s="108">
        <v>0</v>
      </c>
      <c r="AG179" s="108"/>
      <c r="AH179" s="108"/>
      <c r="AI179" s="108"/>
      <c r="AJ179" s="108"/>
      <c r="AK179" s="108">
        <f>IF(ISNUMBER(AA179),AA179,0)+IF(ISNUMBER(AF179),AF179,0)</f>
        <v>0</v>
      </c>
      <c r="AL179" s="108"/>
      <c r="AM179" s="108"/>
      <c r="AN179" s="108"/>
      <c r="AO179" s="108"/>
      <c r="AP179" s="108">
        <v>0</v>
      </c>
      <c r="AQ179" s="108"/>
      <c r="AR179" s="108"/>
      <c r="AS179" s="108"/>
      <c r="AT179" s="108"/>
      <c r="AU179" s="108">
        <v>0</v>
      </c>
      <c r="AV179" s="108"/>
      <c r="AW179" s="108"/>
      <c r="AX179" s="108"/>
      <c r="AY179" s="108"/>
      <c r="AZ179" s="108">
        <f>IF(ISNUMBER(AP179),AP179,0)+IF(ISNUMBER(AU179),AU179,0)</f>
        <v>0</v>
      </c>
      <c r="BA179" s="108"/>
      <c r="BB179" s="108"/>
      <c r="BC179" s="108"/>
      <c r="BD179" s="108"/>
      <c r="BE179" s="108">
        <v>1385600</v>
      </c>
      <c r="BF179" s="108"/>
      <c r="BG179" s="108"/>
      <c r="BH179" s="108"/>
      <c r="BI179" s="108"/>
      <c r="BJ179" s="108">
        <v>0</v>
      </c>
      <c r="BK179" s="108"/>
      <c r="BL179" s="108"/>
      <c r="BM179" s="108"/>
      <c r="BN179" s="108"/>
      <c r="BO179" s="108">
        <f>IF(ISNUMBER(BE179),BE179,0)+IF(ISNUMBER(BJ179),BJ179,0)</f>
        <v>1385600</v>
      </c>
      <c r="BP179" s="108"/>
      <c r="BQ179" s="108"/>
      <c r="BR179" s="108"/>
      <c r="BS179" s="108"/>
      <c r="CA179" s="25" t="s">
        <v>45</v>
      </c>
    </row>
    <row r="180" spans="1:79" s="6" customFormat="1" ht="12.75" customHeight="1">
      <c r="A180" s="98"/>
      <c r="B180" s="98"/>
      <c r="C180" s="98"/>
      <c r="D180" s="98"/>
      <c r="E180" s="98"/>
      <c r="F180" s="98"/>
      <c r="G180" s="123" t="s">
        <v>147</v>
      </c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5"/>
      <c r="T180" s="137"/>
      <c r="U180" s="138"/>
      <c r="V180" s="138"/>
      <c r="W180" s="138"/>
      <c r="X180" s="138"/>
      <c r="Y180" s="138"/>
      <c r="Z180" s="139"/>
      <c r="AA180" s="107">
        <v>0</v>
      </c>
      <c r="AB180" s="107"/>
      <c r="AC180" s="107"/>
      <c r="AD180" s="107"/>
      <c r="AE180" s="107"/>
      <c r="AF180" s="107">
        <v>0</v>
      </c>
      <c r="AG180" s="107"/>
      <c r="AH180" s="107"/>
      <c r="AI180" s="107"/>
      <c r="AJ180" s="107"/>
      <c r="AK180" s="107">
        <f>IF(ISNUMBER(AA180),AA180,0)+IF(ISNUMBER(AF180),AF180,0)</f>
        <v>0</v>
      </c>
      <c r="AL180" s="107"/>
      <c r="AM180" s="107"/>
      <c r="AN180" s="107"/>
      <c r="AO180" s="107"/>
      <c r="AP180" s="107">
        <v>0</v>
      </c>
      <c r="AQ180" s="107"/>
      <c r="AR180" s="107"/>
      <c r="AS180" s="107"/>
      <c r="AT180" s="107"/>
      <c r="AU180" s="107">
        <v>0</v>
      </c>
      <c r="AV180" s="107"/>
      <c r="AW180" s="107"/>
      <c r="AX180" s="107"/>
      <c r="AY180" s="107"/>
      <c r="AZ180" s="107">
        <f>IF(ISNUMBER(AP180),AP180,0)+IF(ISNUMBER(AU180),AU180,0)</f>
        <v>0</v>
      </c>
      <c r="BA180" s="107"/>
      <c r="BB180" s="107"/>
      <c r="BC180" s="107"/>
      <c r="BD180" s="107"/>
      <c r="BE180" s="107">
        <v>1385600</v>
      </c>
      <c r="BF180" s="107"/>
      <c r="BG180" s="107"/>
      <c r="BH180" s="107"/>
      <c r="BI180" s="107"/>
      <c r="BJ180" s="107">
        <v>0</v>
      </c>
      <c r="BK180" s="107"/>
      <c r="BL180" s="107"/>
      <c r="BM180" s="107"/>
      <c r="BN180" s="107"/>
      <c r="BO180" s="107">
        <f>IF(ISNUMBER(BE180),BE180,0)+IF(ISNUMBER(BJ180),BJ180,0)</f>
        <v>1385600</v>
      </c>
      <c r="BP180" s="107"/>
      <c r="BQ180" s="107"/>
      <c r="BR180" s="107"/>
      <c r="BS180" s="107"/>
    </row>
    <row r="182" spans="1:79" ht="13.5" customHeight="1">
      <c r="A182" s="33" t="s">
        <v>254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</row>
    <row r="183" spans="1:79" ht="15" customHeight="1">
      <c r="A183" s="73" t="s">
        <v>221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</row>
    <row r="184" spans="1:79" ht="15" customHeight="1">
      <c r="A184" s="53" t="s">
        <v>6</v>
      </c>
      <c r="B184" s="53"/>
      <c r="C184" s="53"/>
      <c r="D184" s="53"/>
      <c r="E184" s="53"/>
      <c r="F184" s="53"/>
      <c r="G184" s="53" t="s">
        <v>126</v>
      </c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 t="s">
        <v>13</v>
      </c>
      <c r="U184" s="53"/>
      <c r="V184" s="53"/>
      <c r="W184" s="53"/>
      <c r="X184" s="53"/>
      <c r="Y184" s="53"/>
      <c r="Z184" s="53"/>
      <c r="AA184" s="39" t="s">
        <v>243</v>
      </c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10"/>
      <c r="AP184" s="39" t="s">
        <v>248</v>
      </c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1"/>
    </row>
    <row r="185" spans="1:79" ht="32.1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 t="s">
        <v>4</v>
      </c>
      <c r="AB185" s="53"/>
      <c r="AC185" s="53"/>
      <c r="AD185" s="53"/>
      <c r="AE185" s="53"/>
      <c r="AF185" s="53" t="s">
        <v>3</v>
      </c>
      <c r="AG185" s="53"/>
      <c r="AH185" s="53"/>
      <c r="AI185" s="53"/>
      <c r="AJ185" s="53"/>
      <c r="AK185" s="53" t="s">
        <v>89</v>
      </c>
      <c r="AL185" s="53"/>
      <c r="AM185" s="53"/>
      <c r="AN185" s="53"/>
      <c r="AO185" s="53"/>
      <c r="AP185" s="53" t="s">
        <v>4</v>
      </c>
      <c r="AQ185" s="53"/>
      <c r="AR185" s="53"/>
      <c r="AS185" s="53"/>
      <c r="AT185" s="53"/>
      <c r="AU185" s="53" t="s">
        <v>3</v>
      </c>
      <c r="AV185" s="53"/>
      <c r="AW185" s="53"/>
      <c r="AX185" s="53"/>
      <c r="AY185" s="53"/>
      <c r="AZ185" s="53" t="s">
        <v>96</v>
      </c>
      <c r="BA185" s="53"/>
      <c r="BB185" s="53"/>
      <c r="BC185" s="53"/>
      <c r="BD185" s="53"/>
    </row>
    <row r="186" spans="1:79" ht="15" customHeight="1">
      <c r="A186" s="53">
        <v>1</v>
      </c>
      <c r="B186" s="53"/>
      <c r="C186" s="53"/>
      <c r="D186" s="53"/>
      <c r="E186" s="53"/>
      <c r="F186" s="53"/>
      <c r="G186" s="53">
        <v>2</v>
      </c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>
        <v>3</v>
      </c>
      <c r="U186" s="53"/>
      <c r="V186" s="53"/>
      <c r="W186" s="53"/>
      <c r="X186" s="53"/>
      <c r="Y186" s="53"/>
      <c r="Z186" s="53"/>
      <c r="AA186" s="53">
        <v>4</v>
      </c>
      <c r="AB186" s="53"/>
      <c r="AC186" s="53"/>
      <c r="AD186" s="53"/>
      <c r="AE186" s="53"/>
      <c r="AF186" s="53">
        <v>5</v>
      </c>
      <c r="AG186" s="53"/>
      <c r="AH186" s="53"/>
      <c r="AI186" s="53"/>
      <c r="AJ186" s="53"/>
      <c r="AK186" s="53">
        <v>6</v>
      </c>
      <c r="AL186" s="53"/>
      <c r="AM186" s="53"/>
      <c r="AN186" s="53"/>
      <c r="AO186" s="53"/>
      <c r="AP186" s="53">
        <v>7</v>
      </c>
      <c r="AQ186" s="53"/>
      <c r="AR186" s="53"/>
      <c r="AS186" s="53"/>
      <c r="AT186" s="53"/>
      <c r="AU186" s="53">
        <v>8</v>
      </c>
      <c r="AV186" s="53"/>
      <c r="AW186" s="53"/>
      <c r="AX186" s="53"/>
      <c r="AY186" s="53"/>
      <c r="AZ186" s="53">
        <v>9</v>
      </c>
      <c r="BA186" s="53"/>
      <c r="BB186" s="53"/>
      <c r="BC186" s="53"/>
      <c r="BD186" s="53"/>
    </row>
    <row r="187" spans="1:79" s="1" customFormat="1" ht="12" hidden="1" customHeight="1">
      <c r="A187" s="77" t="s">
        <v>69</v>
      </c>
      <c r="B187" s="77"/>
      <c r="C187" s="77"/>
      <c r="D187" s="77"/>
      <c r="E187" s="77"/>
      <c r="F187" s="77"/>
      <c r="G187" s="111" t="s">
        <v>57</v>
      </c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 t="s">
        <v>79</v>
      </c>
      <c r="U187" s="111"/>
      <c r="V187" s="111"/>
      <c r="W187" s="111"/>
      <c r="X187" s="111"/>
      <c r="Y187" s="111"/>
      <c r="Z187" s="111"/>
      <c r="AA187" s="99" t="s">
        <v>60</v>
      </c>
      <c r="AB187" s="99"/>
      <c r="AC187" s="99"/>
      <c r="AD187" s="99"/>
      <c r="AE187" s="99"/>
      <c r="AF187" s="99" t="s">
        <v>61</v>
      </c>
      <c r="AG187" s="99"/>
      <c r="AH187" s="99"/>
      <c r="AI187" s="99"/>
      <c r="AJ187" s="99"/>
      <c r="AK187" s="85" t="s">
        <v>122</v>
      </c>
      <c r="AL187" s="85"/>
      <c r="AM187" s="85"/>
      <c r="AN187" s="85"/>
      <c r="AO187" s="85"/>
      <c r="AP187" s="99" t="s">
        <v>62</v>
      </c>
      <c r="AQ187" s="99"/>
      <c r="AR187" s="99"/>
      <c r="AS187" s="99"/>
      <c r="AT187" s="99"/>
      <c r="AU187" s="99" t="s">
        <v>63</v>
      </c>
      <c r="AV187" s="99"/>
      <c r="AW187" s="99"/>
      <c r="AX187" s="99"/>
      <c r="AY187" s="99"/>
      <c r="AZ187" s="85" t="s">
        <v>122</v>
      </c>
      <c r="BA187" s="85"/>
      <c r="BB187" s="85"/>
      <c r="BC187" s="85"/>
      <c r="BD187" s="85"/>
      <c r="CA187" s="1" t="s">
        <v>46</v>
      </c>
    </row>
    <row r="188" spans="1:79" s="25" customFormat="1" ht="45" customHeight="1">
      <c r="A188" s="97">
        <v>1</v>
      </c>
      <c r="B188" s="97"/>
      <c r="C188" s="97"/>
      <c r="D188" s="97"/>
      <c r="E188" s="97"/>
      <c r="F188" s="97"/>
      <c r="G188" s="60" t="s">
        <v>209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2"/>
      <c r="T188" s="112" t="s">
        <v>210</v>
      </c>
      <c r="U188" s="113"/>
      <c r="V188" s="113"/>
      <c r="W188" s="113"/>
      <c r="X188" s="113"/>
      <c r="Y188" s="113"/>
      <c r="Z188" s="114"/>
      <c r="AA188" s="108">
        <v>1496448</v>
      </c>
      <c r="AB188" s="108"/>
      <c r="AC188" s="108"/>
      <c r="AD188" s="108"/>
      <c r="AE188" s="108"/>
      <c r="AF188" s="108">
        <v>0</v>
      </c>
      <c r="AG188" s="108"/>
      <c r="AH188" s="108"/>
      <c r="AI188" s="108"/>
      <c r="AJ188" s="108"/>
      <c r="AK188" s="108">
        <f>IF(ISNUMBER(AA188),AA188,0)+IF(ISNUMBER(AF188),AF188,0)</f>
        <v>1496448</v>
      </c>
      <c r="AL188" s="108"/>
      <c r="AM188" s="108"/>
      <c r="AN188" s="108"/>
      <c r="AO188" s="108"/>
      <c r="AP188" s="108">
        <v>1587731</v>
      </c>
      <c r="AQ188" s="108"/>
      <c r="AR188" s="108"/>
      <c r="AS188" s="108"/>
      <c r="AT188" s="108"/>
      <c r="AU188" s="108">
        <v>0</v>
      </c>
      <c r="AV188" s="108"/>
      <c r="AW188" s="108"/>
      <c r="AX188" s="108"/>
      <c r="AY188" s="108"/>
      <c r="AZ188" s="108">
        <f>IF(ISNUMBER(AP188),AP188,0)+IF(ISNUMBER(AU188),AU188,0)</f>
        <v>1587731</v>
      </c>
      <c r="BA188" s="108"/>
      <c r="BB188" s="108"/>
      <c r="BC188" s="108"/>
      <c r="BD188" s="108"/>
      <c r="CA188" s="25" t="s">
        <v>47</v>
      </c>
    </row>
    <row r="189" spans="1:79" s="6" customFormat="1">
      <c r="A189" s="98"/>
      <c r="B189" s="98"/>
      <c r="C189" s="98"/>
      <c r="D189" s="98"/>
      <c r="E189" s="98"/>
      <c r="F189" s="98"/>
      <c r="G189" s="123" t="s">
        <v>147</v>
      </c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5"/>
      <c r="T189" s="137"/>
      <c r="U189" s="138"/>
      <c r="V189" s="138"/>
      <c r="W189" s="138"/>
      <c r="X189" s="138"/>
      <c r="Y189" s="138"/>
      <c r="Z189" s="139"/>
      <c r="AA189" s="107">
        <v>1496448</v>
      </c>
      <c r="AB189" s="107"/>
      <c r="AC189" s="107"/>
      <c r="AD189" s="107"/>
      <c r="AE189" s="107"/>
      <c r="AF189" s="107">
        <v>0</v>
      </c>
      <c r="AG189" s="107"/>
      <c r="AH189" s="107"/>
      <c r="AI189" s="107"/>
      <c r="AJ189" s="107"/>
      <c r="AK189" s="107">
        <f>IF(ISNUMBER(AA189),AA189,0)+IF(ISNUMBER(AF189),AF189,0)</f>
        <v>1496448</v>
      </c>
      <c r="AL189" s="107"/>
      <c r="AM189" s="107"/>
      <c r="AN189" s="107"/>
      <c r="AO189" s="107"/>
      <c r="AP189" s="107">
        <v>1587731</v>
      </c>
      <c r="AQ189" s="107"/>
      <c r="AR189" s="107"/>
      <c r="AS189" s="107"/>
      <c r="AT189" s="107"/>
      <c r="AU189" s="107">
        <v>0</v>
      </c>
      <c r="AV189" s="107"/>
      <c r="AW189" s="107"/>
      <c r="AX189" s="107"/>
      <c r="AY189" s="107"/>
      <c r="AZ189" s="107">
        <f>IF(ISNUMBER(AP189),AP189,0)+IF(ISNUMBER(AU189),AU189,0)</f>
        <v>1587731</v>
      </c>
      <c r="BA189" s="107"/>
      <c r="BB189" s="107"/>
      <c r="BC189" s="107"/>
      <c r="BD189" s="107"/>
    </row>
    <row r="192" spans="1:79" ht="14.25" customHeight="1">
      <c r="A192" s="33" t="s">
        <v>255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</row>
    <row r="193" spans="1:79" ht="15" customHeight="1">
      <c r="A193" s="73" t="s">
        <v>221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  <c r="BM193" s="96"/>
    </row>
    <row r="194" spans="1:79" ht="23.1" customHeight="1">
      <c r="A194" s="53" t="s">
        <v>128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47" t="s">
        <v>129</v>
      </c>
      <c r="O194" s="48"/>
      <c r="P194" s="48"/>
      <c r="Q194" s="48"/>
      <c r="R194" s="48"/>
      <c r="S194" s="48"/>
      <c r="T194" s="48"/>
      <c r="U194" s="49"/>
      <c r="V194" s="47" t="s">
        <v>130</v>
      </c>
      <c r="W194" s="48"/>
      <c r="X194" s="48"/>
      <c r="Y194" s="48"/>
      <c r="Z194" s="49"/>
      <c r="AA194" s="53" t="s">
        <v>222</v>
      </c>
      <c r="AB194" s="53"/>
      <c r="AC194" s="53"/>
      <c r="AD194" s="53"/>
      <c r="AE194" s="53"/>
      <c r="AF194" s="53"/>
      <c r="AG194" s="53"/>
      <c r="AH194" s="53"/>
      <c r="AI194" s="53"/>
      <c r="AJ194" s="53" t="s">
        <v>225</v>
      </c>
      <c r="AK194" s="53"/>
      <c r="AL194" s="53"/>
      <c r="AM194" s="53"/>
      <c r="AN194" s="53"/>
      <c r="AO194" s="53"/>
      <c r="AP194" s="53"/>
      <c r="AQ194" s="53"/>
      <c r="AR194" s="53"/>
      <c r="AS194" s="53" t="s">
        <v>232</v>
      </c>
      <c r="AT194" s="53"/>
      <c r="AU194" s="53"/>
      <c r="AV194" s="53"/>
      <c r="AW194" s="53"/>
      <c r="AX194" s="53"/>
      <c r="AY194" s="53"/>
      <c r="AZ194" s="53"/>
      <c r="BA194" s="53"/>
      <c r="BB194" s="53" t="s">
        <v>243</v>
      </c>
      <c r="BC194" s="53"/>
      <c r="BD194" s="53"/>
      <c r="BE194" s="53"/>
      <c r="BF194" s="53"/>
      <c r="BG194" s="53"/>
      <c r="BH194" s="53"/>
      <c r="BI194" s="53"/>
      <c r="BJ194" s="53"/>
      <c r="BK194" s="53" t="s">
        <v>248</v>
      </c>
      <c r="BL194" s="53"/>
      <c r="BM194" s="53"/>
      <c r="BN194" s="53"/>
      <c r="BO194" s="53"/>
      <c r="BP194" s="53"/>
      <c r="BQ194" s="53"/>
      <c r="BR194" s="53"/>
      <c r="BS194" s="53"/>
    </row>
    <row r="195" spans="1:79" ht="95.2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0"/>
      <c r="O195" s="51"/>
      <c r="P195" s="51"/>
      <c r="Q195" s="51"/>
      <c r="R195" s="51"/>
      <c r="S195" s="51"/>
      <c r="T195" s="51"/>
      <c r="U195" s="52"/>
      <c r="V195" s="50"/>
      <c r="W195" s="51"/>
      <c r="X195" s="51"/>
      <c r="Y195" s="51"/>
      <c r="Z195" s="52"/>
      <c r="AA195" s="92" t="s">
        <v>133</v>
      </c>
      <c r="AB195" s="92"/>
      <c r="AC195" s="92"/>
      <c r="AD195" s="92"/>
      <c r="AE195" s="92"/>
      <c r="AF195" s="92" t="s">
        <v>134</v>
      </c>
      <c r="AG195" s="92"/>
      <c r="AH195" s="92"/>
      <c r="AI195" s="92"/>
      <c r="AJ195" s="92" t="s">
        <v>133</v>
      </c>
      <c r="AK195" s="92"/>
      <c r="AL195" s="92"/>
      <c r="AM195" s="92"/>
      <c r="AN195" s="92"/>
      <c r="AO195" s="92" t="s">
        <v>134</v>
      </c>
      <c r="AP195" s="92"/>
      <c r="AQ195" s="92"/>
      <c r="AR195" s="92"/>
      <c r="AS195" s="92" t="s">
        <v>133</v>
      </c>
      <c r="AT195" s="92"/>
      <c r="AU195" s="92"/>
      <c r="AV195" s="92"/>
      <c r="AW195" s="92"/>
      <c r="AX195" s="92" t="s">
        <v>134</v>
      </c>
      <c r="AY195" s="92"/>
      <c r="AZ195" s="92"/>
      <c r="BA195" s="92"/>
      <c r="BB195" s="92" t="s">
        <v>133</v>
      </c>
      <c r="BC195" s="92"/>
      <c r="BD195" s="92"/>
      <c r="BE195" s="92"/>
      <c r="BF195" s="92"/>
      <c r="BG195" s="92" t="s">
        <v>134</v>
      </c>
      <c r="BH195" s="92"/>
      <c r="BI195" s="92"/>
      <c r="BJ195" s="92"/>
      <c r="BK195" s="92" t="s">
        <v>133</v>
      </c>
      <c r="BL195" s="92"/>
      <c r="BM195" s="92"/>
      <c r="BN195" s="92"/>
      <c r="BO195" s="92"/>
      <c r="BP195" s="92" t="s">
        <v>134</v>
      </c>
      <c r="BQ195" s="92"/>
      <c r="BR195" s="92"/>
      <c r="BS195" s="92"/>
    </row>
    <row r="196" spans="1:79" ht="15" customHeight="1">
      <c r="A196" s="53">
        <v>1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39">
        <v>2</v>
      </c>
      <c r="O196" s="40"/>
      <c r="P196" s="40"/>
      <c r="Q196" s="40"/>
      <c r="R196" s="40"/>
      <c r="S196" s="40"/>
      <c r="T196" s="40"/>
      <c r="U196" s="41"/>
      <c r="V196" s="53">
        <v>3</v>
      </c>
      <c r="W196" s="53"/>
      <c r="X196" s="53"/>
      <c r="Y196" s="53"/>
      <c r="Z196" s="53"/>
      <c r="AA196" s="53">
        <v>4</v>
      </c>
      <c r="AB196" s="53"/>
      <c r="AC196" s="53"/>
      <c r="AD196" s="53"/>
      <c r="AE196" s="53"/>
      <c r="AF196" s="53">
        <v>5</v>
      </c>
      <c r="AG196" s="53"/>
      <c r="AH196" s="53"/>
      <c r="AI196" s="53"/>
      <c r="AJ196" s="53">
        <v>6</v>
      </c>
      <c r="AK196" s="53"/>
      <c r="AL196" s="53"/>
      <c r="AM196" s="53"/>
      <c r="AN196" s="53"/>
      <c r="AO196" s="53">
        <v>7</v>
      </c>
      <c r="AP196" s="53"/>
      <c r="AQ196" s="53"/>
      <c r="AR196" s="53"/>
      <c r="AS196" s="53">
        <v>8</v>
      </c>
      <c r="AT196" s="53"/>
      <c r="AU196" s="53"/>
      <c r="AV196" s="53"/>
      <c r="AW196" s="53"/>
      <c r="AX196" s="53">
        <v>9</v>
      </c>
      <c r="AY196" s="53"/>
      <c r="AZ196" s="53"/>
      <c r="BA196" s="53"/>
      <c r="BB196" s="53">
        <v>10</v>
      </c>
      <c r="BC196" s="53"/>
      <c r="BD196" s="53"/>
      <c r="BE196" s="53"/>
      <c r="BF196" s="53"/>
      <c r="BG196" s="53">
        <v>11</v>
      </c>
      <c r="BH196" s="53"/>
      <c r="BI196" s="53"/>
      <c r="BJ196" s="53"/>
      <c r="BK196" s="53">
        <v>12</v>
      </c>
      <c r="BL196" s="53"/>
      <c r="BM196" s="53"/>
      <c r="BN196" s="53"/>
      <c r="BO196" s="53"/>
      <c r="BP196" s="53">
        <v>13</v>
      </c>
      <c r="BQ196" s="53"/>
      <c r="BR196" s="53"/>
      <c r="BS196" s="53"/>
    </row>
    <row r="197" spans="1:79" s="1" customFormat="1" ht="12" hidden="1" customHeight="1">
      <c r="A197" s="111" t="s">
        <v>146</v>
      </c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77" t="s">
        <v>131</v>
      </c>
      <c r="O197" s="77"/>
      <c r="P197" s="77"/>
      <c r="Q197" s="77"/>
      <c r="R197" s="77"/>
      <c r="S197" s="77"/>
      <c r="T197" s="77"/>
      <c r="U197" s="77"/>
      <c r="V197" s="77" t="s">
        <v>132</v>
      </c>
      <c r="W197" s="77"/>
      <c r="X197" s="77"/>
      <c r="Y197" s="77"/>
      <c r="Z197" s="77"/>
      <c r="AA197" s="99" t="s">
        <v>65</v>
      </c>
      <c r="AB197" s="99"/>
      <c r="AC197" s="99"/>
      <c r="AD197" s="99"/>
      <c r="AE197" s="99"/>
      <c r="AF197" s="99" t="s">
        <v>66</v>
      </c>
      <c r="AG197" s="99"/>
      <c r="AH197" s="99"/>
      <c r="AI197" s="99"/>
      <c r="AJ197" s="99" t="s">
        <v>67</v>
      </c>
      <c r="AK197" s="99"/>
      <c r="AL197" s="99"/>
      <c r="AM197" s="99"/>
      <c r="AN197" s="99"/>
      <c r="AO197" s="99" t="s">
        <v>68</v>
      </c>
      <c r="AP197" s="99"/>
      <c r="AQ197" s="99"/>
      <c r="AR197" s="99"/>
      <c r="AS197" s="99" t="s">
        <v>58</v>
      </c>
      <c r="AT197" s="99"/>
      <c r="AU197" s="99"/>
      <c r="AV197" s="99"/>
      <c r="AW197" s="99"/>
      <c r="AX197" s="99" t="s">
        <v>59</v>
      </c>
      <c r="AY197" s="99"/>
      <c r="AZ197" s="99"/>
      <c r="BA197" s="99"/>
      <c r="BB197" s="99" t="s">
        <v>60</v>
      </c>
      <c r="BC197" s="99"/>
      <c r="BD197" s="99"/>
      <c r="BE197" s="99"/>
      <c r="BF197" s="99"/>
      <c r="BG197" s="99" t="s">
        <v>61</v>
      </c>
      <c r="BH197" s="99"/>
      <c r="BI197" s="99"/>
      <c r="BJ197" s="99"/>
      <c r="BK197" s="99" t="s">
        <v>62</v>
      </c>
      <c r="BL197" s="99"/>
      <c r="BM197" s="99"/>
      <c r="BN197" s="99"/>
      <c r="BO197" s="99"/>
      <c r="BP197" s="99" t="s">
        <v>63</v>
      </c>
      <c r="BQ197" s="99"/>
      <c r="BR197" s="99"/>
      <c r="BS197" s="99"/>
      <c r="CA197" s="1" t="s">
        <v>48</v>
      </c>
    </row>
    <row r="198" spans="1:79" s="6" customFormat="1" ht="12.75" customHeight="1">
      <c r="A198" s="121" t="s">
        <v>147</v>
      </c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86"/>
      <c r="O198" s="87"/>
      <c r="P198" s="87"/>
      <c r="Q198" s="87"/>
      <c r="R198" s="87"/>
      <c r="S198" s="87"/>
      <c r="T198" s="87"/>
      <c r="U198" s="88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15"/>
      <c r="BQ198" s="116"/>
      <c r="BR198" s="116"/>
      <c r="BS198" s="117"/>
      <c r="CA198" s="6" t="s">
        <v>49</v>
      </c>
    </row>
    <row r="201" spans="1:79" ht="35.25" customHeight="1">
      <c r="A201" s="33" t="s">
        <v>256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</row>
    <row r="202" spans="1:79" ht="1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</row>
    <row r="203" spans="1:7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>
      <c r="A205" s="119" t="s">
        <v>239</v>
      </c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</row>
    <row r="206" spans="1:79" ht="14.25" customHeight="1">
      <c r="A206" s="33" t="s">
        <v>223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</row>
    <row r="207" spans="1:79" ht="15" customHeight="1">
      <c r="A207" s="46" t="s">
        <v>221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</row>
    <row r="208" spans="1:79" ht="42.95" customHeight="1">
      <c r="A208" s="92" t="s">
        <v>135</v>
      </c>
      <c r="B208" s="92"/>
      <c r="C208" s="92"/>
      <c r="D208" s="92"/>
      <c r="E208" s="92"/>
      <c r="F208" s="92"/>
      <c r="G208" s="53" t="s">
        <v>19</v>
      </c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 t="s">
        <v>15</v>
      </c>
      <c r="U208" s="53"/>
      <c r="V208" s="53"/>
      <c r="W208" s="53"/>
      <c r="X208" s="53"/>
      <c r="Y208" s="53"/>
      <c r="Z208" s="53" t="s">
        <v>14</v>
      </c>
      <c r="AA208" s="53"/>
      <c r="AB208" s="53"/>
      <c r="AC208" s="53"/>
      <c r="AD208" s="53"/>
      <c r="AE208" s="53" t="s">
        <v>136</v>
      </c>
      <c r="AF208" s="53"/>
      <c r="AG208" s="53"/>
      <c r="AH208" s="53"/>
      <c r="AI208" s="53"/>
      <c r="AJ208" s="53"/>
      <c r="AK208" s="53" t="s">
        <v>137</v>
      </c>
      <c r="AL208" s="53"/>
      <c r="AM208" s="53"/>
      <c r="AN208" s="53"/>
      <c r="AO208" s="53"/>
      <c r="AP208" s="53"/>
      <c r="AQ208" s="53" t="s">
        <v>138</v>
      </c>
      <c r="AR208" s="53"/>
      <c r="AS208" s="53"/>
      <c r="AT208" s="53"/>
      <c r="AU208" s="53"/>
      <c r="AV208" s="53"/>
      <c r="AW208" s="53" t="s">
        <v>98</v>
      </c>
      <c r="AX208" s="53"/>
      <c r="AY208" s="53"/>
      <c r="AZ208" s="53"/>
      <c r="BA208" s="53"/>
      <c r="BB208" s="53"/>
      <c r="BC208" s="53"/>
      <c r="BD208" s="53"/>
      <c r="BE208" s="53"/>
      <c r="BF208" s="53"/>
      <c r="BG208" s="53" t="s">
        <v>139</v>
      </c>
      <c r="BH208" s="53"/>
      <c r="BI208" s="53"/>
      <c r="BJ208" s="53"/>
      <c r="BK208" s="53"/>
      <c r="BL208" s="53"/>
    </row>
    <row r="209" spans="1:79" ht="39.950000000000003" customHeight="1">
      <c r="A209" s="92"/>
      <c r="B209" s="92"/>
      <c r="C209" s="92"/>
      <c r="D209" s="92"/>
      <c r="E209" s="92"/>
      <c r="F209" s="92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 t="s">
        <v>17</v>
      </c>
      <c r="AX209" s="53"/>
      <c r="AY209" s="53"/>
      <c r="AZ209" s="53"/>
      <c r="BA209" s="53"/>
      <c r="BB209" s="53" t="s">
        <v>16</v>
      </c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</row>
    <row r="210" spans="1:79" ht="15" customHeight="1">
      <c r="A210" s="53">
        <v>1</v>
      </c>
      <c r="B210" s="53"/>
      <c r="C210" s="53"/>
      <c r="D210" s="53"/>
      <c r="E210" s="53"/>
      <c r="F210" s="53"/>
      <c r="G210" s="53">
        <v>2</v>
      </c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>
        <v>3</v>
      </c>
      <c r="U210" s="53"/>
      <c r="V210" s="53"/>
      <c r="W210" s="53"/>
      <c r="X210" s="53"/>
      <c r="Y210" s="53"/>
      <c r="Z210" s="53">
        <v>4</v>
      </c>
      <c r="AA210" s="53"/>
      <c r="AB210" s="53"/>
      <c r="AC210" s="53"/>
      <c r="AD210" s="53"/>
      <c r="AE210" s="53">
        <v>5</v>
      </c>
      <c r="AF210" s="53"/>
      <c r="AG210" s="53"/>
      <c r="AH210" s="53"/>
      <c r="AI210" s="53"/>
      <c r="AJ210" s="53"/>
      <c r="AK210" s="53">
        <v>6</v>
      </c>
      <c r="AL210" s="53"/>
      <c r="AM210" s="53"/>
      <c r="AN210" s="53"/>
      <c r="AO210" s="53"/>
      <c r="AP210" s="53"/>
      <c r="AQ210" s="53">
        <v>7</v>
      </c>
      <c r="AR210" s="53"/>
      <c r="AS210" s="53"/>
      <c r="AT210" s="53"/>
      <c r="AU210" s="53"/>
      <c r="AV210" s="53"/>
      <c r="AW210" s="53">
        <v>8</v>
      </c>
      <c r="AX210" s="53"/>
      <c r="AY210" s="53"/>
      <c r="AZ210" s="53"/>
      <c r="BA210" s="53"/>
      <c r="BB210" s="53">
        <v>9</v>
      </c>
      <c r="BC210" s="53"/>
      <c r="BD210" s="53"/>
      <c r="BE210" s="53"/>
      <c r="BF210" s="53"/>
      <c r="BG210" s="53">
        <v>10</v>
      </c>
      <c r="BH210" s="53"/>
      <c r="BI210" s="53"/>
      <c r="BJ210" s="53"/>
      <c r="BK210" s="53"/>
      <c r="BL210" s="53"/>
    </row>
    <row r="211" spans="1:79" s="1" customFormat="1" ht="12" hidden="1" customHeight="1">
      <c r="A211" s="77" t="s">
        <v>64</v>
      </c>
      <c r="B211" s="77"/>
      <c r="C211" s="77"/>
      <c r="D211" s="77"/>
      <c r="E211" s="77"/>
      <c r="F211" s="77"/>
      <c r="G211" s="111" t="s">
        <v>57</v>
      </c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99" t="s">
        <v>80</v>
      </c>
      <c r="U211" s="99"/>
      <c r="V211" s="99"/>
      <c r="W211" s="99"/>
      <c r="X211" s="99"/>
      <c r="Y211" s="99"/>
      <c r="Z211" s="99" t="s">
        <v>81</v>
      </c>
      <c r="AA211" s="99"/>
      <c r="AB211" s="99"/>
      <c r="AC211" s="99"/>
      <c r="AD211" s="99"/>
      <c r="AE211" s="99" t="s">
        <v>82</v>
      </c>
      <c r="AF211" s="99"/>
      <c r="AG211" s="99"/>
      <c r="AH211" s="99"/>
      <c r="AI211" s="99"/>
      <c r="AJ211" s="99"/>
      <c r="AK211" s="99" t="s">
        <v>83</v>
      </c>
      <c r="AL211" s="99"/>
      <c r="AM211" s="99"/>
      <c r="AN211" s="99"/>
      <c r="AO211" s="99"/>
      <c r="AP211" s="99"/>
      <c r="AQ211" s="122" t="s">
        <v>99</v>
      </c>
      <c r="AR211" s="99"/>
      <c r="AS211" s="99"/>
      <c r="AT211" s="99"/>
      <c r="AU211" s="99"/>
      <c r="AV211" s="99"/>
      <c r="AW211" s="99" t="s">
        <v>84</v>
      </c>
      <c r="AX211" s="99"/>
      <c r="AY211" s="99"/>
      <c r="AZ211" s="99"/>
      <c r="BA211" s="99"/>
      <c r="BB211" s="99" t="s">
        <v>85</v>
      </c>
      <c r="BC211" s="99"/>
      <c r="BD211" s="99"/>
      <c r="BE211" s="99"/>
      <c r="BF211" s="99"/>
      <c r="BG211" s="122" t="s">
        <v>100</v>
      </c>
      <c r="BH211" s="99"/>
      <c r="BI211" s="99"/>
      <c r="BJ211" s="99"/>
      <c r="BK211" s="99"/>
      <c r="BL211" s="99"/>
      <c r="CA211" s="1" t="s">
        <v>50</v>
      </c>
    </row>
    <row r="212" spans="1:79" s="6" customFormat="1" ht="12.75" customHeight="1">
      <c r="A212" s="98"/>
      <c r="B212" s="98"/>
      <c r="C212" s="98"/>
      <c r="D212" s="98"/>
      <c r="E212" s="98"/>
      <c r="F212" s="98"/>
      <c r="G212" s="121" t="s">
        <v>147</v>
      </c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>
        <f>IF(ISNUMBER(AK212),AK212,0)-IF(ISNUMBER(AE212),AE212,0)</f>
        <v>0</v>
      </c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>
        <f>IF(ISNUMBER(Z212),Z212,0)+IF(ISNUMBER(AK212),AK212,0)</f>
        <v>0</v>
      </c>
      <c r="BH212" s="107"/>
      <c r="BI212" s="107"/>
      <c r="BJ212" s="107"/>
      <c r="BK212" s="107"/>
      <c r="BL212" s="107"/>
      <c r="CA212" s="6" t="s">
        <v>51</v>
      </c>
    </row>
    <row r="214" spans="1:79" ht="14.25" customHeight="1">
      <c r="A214" s="33" t="s">
        <v>240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</row>
    <row r="215" spans="1:79" ht="15" customHeight="1">
      <c r="A215" s="46" t="s">
        <v>221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</row>
    <row r="216" spans="1:79" ht="18" customHeight="1">
      <c r="A216" s="53" t="s">
        <v>135</v>
      </c>
      <c r="B216" s="53"/>
      <c r="C216" s="53"/>
      <c r="D216" s="53"/>
      <c r="E216" s="53"/>
      <c r="F216" s="53"/>
      <c r="G216" s="53" t="s">
        <v>19</v>
      </c>
      <c r="H216" s="53"/>
      <c r="I216" s="53"/>
      <c r="J216" s="53"/>
      <c r="K216" s="53"/>
      <c r="L216" s="53"/>
      <c r="M216" s="53"/>
      <c r="N216" s="53"/>
      <c r="O216" s="53"/>
      <c r="P216" s="53"/>
      <c r="Q216" s="53" t="s">
        <v>227</v>
      </c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 t="s">
        <v>237</v>
      </c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</row>
    <row r="217" spans="1:79" ht="42.9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 t="s">
        <v>140</v>
      </c>
      <c r="R217" s="53"/>
      <c r="S217" s="53"/>
      <c r="T217" s="53"/>
      <c r="U217" s="53"/>
      <c r="V217" s="92" t="s">
        <v>141</v>
      </c>
      <c r="W217" s="92"/>
      <c r="X217" s="92"/>
      <c r="Y217" s="92"/>
      <c r="Z217" s="53" t="s">
        <v>142</v>
      </c>
      <c r="AA217" s="53"/>
      <c r="AB217" s="53"/>
      <c r="AC217" s="53"/>
      <c r="AD217" s="53"/>
      <c r="AE217" s="53"/>
      <c r="AF217" s="53"/>
      <c r="AG217" s="53"/>
      <c r="AH217" s="53"/>
      <c r="AI217" s="53"/>
      <c r="AJ217" s="53" t="s">
        <v>143</v>
      </c>
      <c r="AK217" s="53"/>
      <c r="AL217" s="53"/>
      <c r="AM217" s="53"/>
      <c r="AN217" s="53"/>
      <c r="AO217" s="53" t="s">
        <v>20</v>
      </c>
      <c r="AP217" s="53"/>
      <c r="AQ217" s="53"/>
      <c r="AR217" s="53"/>
      <c r="AS217" s="53"/>
      <c r="AT217" s="92" t="s">
        <v>144</v>
      </c>
      <c r="AU217" s="92"/>
      <c r="AV217" s="92"/>
      <c r="AW217" s="92"/>
      <c r="AX217" s="53" t="s">
        <v>142</v>
      </c>
      <c r="AY217" s="53"/>
      <c r="AZ217" s="53"/>
      <c r="BA217" s="53"/>
      <c r="BB217" s="53"/>
      <c r="BC217" s="53"/>
      <c r="BD217" s="53"/>
      <c r="BE217" s="53"/>
      <c r="BF217" s="53"/>
      <c r="BG217" s="53"/>
      <c r="BH217" s="53" t="s">
        <v>145</v>
      </c>
      <c r="BI217" s="53"/>
      <c r="BJ217" s="53"/>
      <c r="BK217" s="53"/>
      <c r="BL217" s="53"/>
    </row>
    <row r="218" spans="1:79" ht="63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92"/>
      <c r="W218" s="92"/>
      <c r="X218" s="92"/>
      <c r="Y218" s="92"/>
      <c r="Z218" s="53" t="s">
        <v>17</v>
      </c>
      <c r="AA218" s="53"/>
      <c r="AB218" s="53"/>
      <c r="AC218" s="53"/>
      <c r="AD218" s="53"/>
      <c r="AE218" s="53" t="s">
        <v>16</v>
      </c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92"/>
      <c r="AU218" s="92"/>
      <c r="AV218" s="92"/>
      <c r="AW218" s="92"/>
      <c r="AX218" s="53" t="s">
        <v>17</v>
      </c>
      <c r="AY218" s="53"/>
      <c r="AZ218" s="53"/>
      <c r="BA218" s="53"/>
      <c r="BB218" s="53"/>
      <c r="BC218" s="53" t="s">
        <v>16</v>
      </c>
      <c r="BD218" s="53"/>
      <c r="BE218" s="53"/>
      <c r="BF218" s="53"/>
      <c r="BG218" s="53"/>
      <c r="BH218" s="53"/>
      <c r="BI218" s="53"/>
      <c r="BJ218" s="53"/>
      <c r="BK218" s="53"/>
      <c r="BL218" s="53"/>
    </row>
    <row r="219" spans="1:79" ht="15" customHeight="1">
      <c r="A219" s="53">
        <v>1</v>
      </c>
      <c r="B219" s="53"/>
      <c r="C219" s="53"/>
      <c r="D219" s="53"/>
      <c r="E219" s="53"/>
      <c r="F219" s="53"/>
      <c r="G219" s="53">
        <v>2</v>
      </c>
      <c r="H219" s="53"/>
      <c r="I219" s="53"/>
      <c r="J219" s="53"/>
      <c r="K219" s="53"/>
      <c r="L219" s="53"/>
      <c r="M219" s="53"/>
      <c r="N219" s="53"/>
      <c r="O219" s="53"/>
      <c r="P219" s="53"/>
      <c r="Q219" s="53">
        <v>3</v>
      </c>
      <c r="R219" s="53"/>
      <c r="S219" s="53"/>
      <c r="T219" s="53"/>
      <c r="U219" s="53"/>
      <c r="V219" s="53">
        <v>4</v>
      </c>
      <c r="W219" s="53"/>
      <c r="X219" s="53"/>
      <c r="Y219" s="53"/>
      <c r="Z219" s="53">
        <v>5</v>
      </c>
      <c r="AA219" s="53"/>
      <c r="AB219" s="53"/>
      <c r="AC219" s="53"/>
      <c r="AD219" s="53"/>
      <c r="AE219" s="53">
        <v>6</v>
      </c>
      <c r="AF219" s="53"/>
      <c r="AG219" s="53"/>
      <c r="AH219" s="53"/>
      <c r="AI219" s="53"/>
      <c r="AJ219" s="53">
        <v>7</v>
      </c>
      <c r="AK219" s="53"/>
      <c r="AL219" s="53"/>
      <c r="AM219" s="53"/>
      <c r="AN219" s="53"/>
      <c r="AO219" s="53">
        <v>8</v>
      </c>
      <c r="AP219" s="53"/>
      <c r="AQ219" s="53"/>
      <c r="AR219" s="53"/>
      <c r="AS219" s="53"/>
      <c r="AT219" s="53">
        <v>9</v>
      </c>
      <c r="AU219" s="53"/>
      <c r="AV219" s="53"/>
      <c r="AW219" s="53"/>
      <c r="AX219" s="53">
        <v>10</v>
      </c>
      <c r="AY219" s="53"/>
      <c r="AZ219" s="53"/>
      <c r="BA219" s="53"/>
      <c r="BB219" s="53"/>
      <c r="BC219" s="53">
        <v>11</v>
      </c>
      <c r="BD219" s="53"/>
      <c r="BE219" s="53"/>
      <c r="BF219" s="53"/>
      <c r="BG219" s="53"/>
      <c r="BH219" s="53">
        <v>12</v>
      </c>
      <c r="BI219" s="53"/>
      <c r="BJ219" s="53"/>
      <c r="BK219" s="53"/>
      <c r="BL219" s="53"/>
    </row>
    <row r="220" spans="1:79" s="1" customFormat="1" ht="12" hidden="1" customHeight="1">
      <c r="A220" s="77" t="s">
        <v>64</v>
      </c>
      <c r="B220" s="77"/>
      <c r="C220" s="77"/>
      <c r="D220" s="77"/>
      <c r="E220" s="77"/>
      <c r="F220" s="77"/>
      <c r="G220" s="111" t="s">
        <v>57</v>
      </c>
      <c r="H220" s="111"/>
      <c r="I220" s="111"/>
      <c r="J220" s="111"/>
      <c r="K220" s="111"/>
      <c r="L220" s="111"/>
      <c r="M220" s="111"/>
      <c r="N220" s="111"/>
      <c r="O220" s="111"/>
      <c r="P220" s="111"/>
      <c r="Q220" s="99" t="s">
        <v>80</v>
      </c>
      <c r="R220" s="99"/>
      <c r="S220" s="99"/>
      <c r="T220" s="99"/>
      <c r="U220" s="99"/>
      <c r="V220" s="99" t="s">
        <v>81</v>
      </c>
      <c r="W220" s="99"/>
      <c r="X220" s="99"/>
      <c r="Y220" s="99"/>
      <c r="Z220" s="99" t="s">
        <v>82</v>
      </c>
      <c r="AA220" s="99"/>
      <c r="AB220" s="99"/>
      <c r="AC220" s="99"/>
      <c r="AD220" s="99"/>
      <c r="AE220" s="99" t="s">
        <v>83</v>
      </c>
      <c r="AF220" s="99"/>
      <c r="AG220" s="99"/>
      <c r="AH220" s="99"/>
      <c r="AI220" s="99"/>
      <c r="AJ220" s="122" t="s">
        <v>101</v>
      </c>
      <c r="AK220" s="99"/>
      <c r="AL220" s="99"/>
      <c r="AM220" s="99"/>
      <c r="AN220" s="99"/>
      <c r="AO220" s="99" t="s">
        <v>84</v>
      </c>
      <c r="AP220" s="99"/>
      <c r="AQ220" s="99"/>
      <c r="AR220" s="99"/>
      <c r="AS220" s="99"/>
      <c r="AT220" s="122" t="s">
        <v>102</v>
      </c>
      <c r="AU220" s="99"/>
      <c r="AV220" s="99"/>
      <c r="AW220" s="99"/>
      <c r="AX220" s="99" t="s">
        <v>85</v>
      </c>
      <c r="AY220" s="99"/>
      <c r="AZ220" s="99"/>
      <c r="BA220" s="99"/>
      <c r="BB220" s="99"/>
      <c r="BC220" s="99" t="s">
        <v>86</v>
      </c>
      <c r="BD220" s="99"/>
      <c r="BE220" s="99"/>
      <c r="BF220" s="99"/>
      <c r="BG220" s="99"/>
      <c r="BH220" s="122" t="s">
        <v>101</v>
      </c>
      <c r="BI220" s="99"/>
      <c r="BJ220" s="99"/>
      <c r="BK220" s="99"/>
      <c r="BL220" s="99"/>
      <c r="CA220" s="1" t="s">
        <v>52</v>
      </c>
    </row>
    <row r="221" spans="1:79" s="6" customFormat="1" ht="12.75" customHeight="1">
      <c r="A221" s="98"/>
      <c r="B221" s="98"/>
      <c r="C221" s="98"/>
      <c r="D221" s="98"/>
      <c r="E221" s="98"/>
      <c r="F221" s="98"/>
      <c r="G221" s="121" t="s">
        <v>147</v>
      </c>
      <c r="H221" s="121"/>
      <c r="I221" s="121"/>
      <c r="J221" s="121"/>
      <c r="K221" s="121"/>
      <c r="L221" s="121"/>
      <c r="M221" s="121"/>
      <c r="N221" s="121"/>
      <c r="O221" s="121"/>
      <c r="P221" s="121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>
        <f>IF(ISNUMBER(Q221),Q221,0)-IF(ISNUMBER(Z221),Z221,0)</f>
        <v>0</v>
      </c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>
        <f>IF(ISNUMBER(V221),V221,0)-IF(ISNUMBER(Z221),Z221,0)-IF(ISNUMBER(AE221),AE221,0)</f>
        <v>0</v>
      </c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>
        <f>IF(ISNUMBER(AO221),AO221,0)-IF(ISNUMBER(AX221),AX221,0)</f>
        <v>0</v>
      </c>
      <c r="BI221" s="107"/>
      <c r="BJ221" s="107"/>
      <c r="BK221" s="107"/>
      <c r="BL221" s="107"/>
      <c r="CA221" s="6" t="s">
        <v>53</v>
      </c>
    </row>
    <row r="223" spans="1:79" ht="14.25" customHeight="1">
      <c r="A223" s="33" t="s">
        <v>228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</row>
    <row r="224" spans="1:79" ht="15" customHeight="1">
      <c r="A224" s="46" t="s">
        <v>221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</row>
    <row r="225" spans="1:79" ht="42.95" customHeight="1">
      <c r="A225" s="92" t="s">
        <v>135</v>
      </c>
      <c r="B225" s="92"/>
      <c r="C225" s="92"/>
      <c r="D225" s="92"/>
      <c r="E225" s="92"/>
      <c r="F225" s="92"/>
      <c r="G225" s="53" t="s">
        <v>19</v>
      </c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 t="s">
        <v>15</v>
      </c>
      <c r="U225" s="53"/>
      <c r="V225" s="53"/>
      <c r="W225" s="53"/>
      <c r="X225" s="53"/>
      <c r="Y225" s="53"/>
      <c r="Z225" s="53" t="s">
        <v>14</v>
      </c>
      <c r="AA225" s="53"/>
      <c r="AB225" s="53"/>
      <c r="AC225" s="53"/>
      <c r="AD225" s="53"/>
      <c r="AE225" s="53" t="s">
        <v>224</v>
      </c>
      <c r="AF225" s="53"/>
      <c r="AG225" s="53"/>
      <c r="AH225" s="53"/>
      <c r="AI225" s="53"/>
      <c r="AJ225" s="53"/>
      <c r="AK225" s="53" t="s">
        <v>229</v>
      </c>
      <c r="AL225" s="53"/>
      <c r="AM225" s="53"/>
      <c r="AN225" s="53"/>
      <c r="AO225" s="53"/>
      <c r="AP225" s="53"/>
      <c r="AQ225" s="53" t="s">
        <v>241</v>
      </c>
      <c r="AR225" s="53"/>
      <c r="AS225" s="53"/>
      <c r="AT225" s="53"/>
      <c r="AU225" s="53"/>
      <c r="AV225" s="53"/>
      <c r="AW225" s="53" t="s">
        <v>18</v>
      </c>
      <c r="AX225" s="53"/>
      <c r="AY225" s="53"/>
      <c r="AZ225" s="53"/>
      <c r="BA225" s="53"/>
      <c r="BB225" s="53"/>
      <c r="BC225" s="53"/>
      <c r="BD225" s="53"/>
      <c r="BE225" s="53" t="s">
        <v>156</v>
      </c>
      <c r="BF225" s="53"/>
      <c r="BG225" s="53"/>
      <c r="BH225" s="53"/>
      <c r="BI225" s="53"/>
      <c r="BJ225" s="53"/>
      <c r="BK225" s="53"/>
      <c r="BL225" s="53"/>
    </row>
    <row r="226" spans="1:79" ht="21.75" customHeight="1">
      <c r="A226" s="92"/>
      <c r="B226" s="92"/>
      <c r="C226" s="92"/>
      <c r="D226" s="92"/>
      <c r="E226" s="92"/>
      <c r="F226" s="92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</row>
    <row r="227" spans="1:79" ht="15" customHeight="1">
      <c r="A227" s="53">
        <v>1</v>
      </c>
      <c r="B227" s="53"/>
      <c r="C227" s="53"/>
      <c r="D227" s="53"/>
      <c r="E227" s="53"/>
      <c r="F227" s="53"/>
      <c r="G227" s="53">
        <v>2</v>
      </c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>
        <v>3</v>
      </c>
      <c r="U227" s="53"/>
      <c r="V227" s="53"/>
      <c r="W227" s="53"/>
      <c r="X227" s="53"/>
      <c r="Y227" s="53"/>
      <c r="Z227" s="53">
        <v>4</v>
      </c>
      <c r="AA227" s="53"/>
      <c r="AB227" s="53"/>
      <c r="AC227" s="53"/>
      <c r="AD227" s="53"/>
      <c r="AE227" s="53">
        <v>5</v>
      </c>
      <c r="AF227" s="53"/>
      <c r="AG227" s="53"/>
      <c r="AH227" s="53"/>
      <c r="AI227" s="53"/>
      <c r="AJ227" s="53"/>
      <c r="AK227" s="53">
        <v>6</v>
      </c>
      <c r="AL227" s="53"/>
      <c r="AM227" s="53"/>
      <c r="AN227" s="53"/>
      <c r="AO227" s="53"/>
      <c r="AP227" s="53"/>
      <c r="AQ227" s="53">
        <v>7</v>
      </c>
      <c r="AR227" s="53"/>
      <c r="AS227" s="53"/>
      <c r="AT227" s="53"/>
      <c r="AU227" s="53"/>
      <c r="AV227" s="53"/>
      <c r="AW227" s="77">
        <v>8</v>
      </c>
      <c r="AX227" s="77"/>
      <c r="AY227" s="77"/>
      <c r="AZ227" s="77"/>
      <c r="BA227" s="77"/>
      <c r="BB227" s="77"/>
      <c r="BC227" s="77"/>
      <c r="BD227" s="77"/>
      <c r="BE227" s="77">
        <v>9</v>
      </c>
      <c r="BF227" s="77"/>
      <c r="BG227" s="77"/>
      <c r="BH227" s="77"/>
      <c r="BI227" s="77"/>
      <c r="BJ227" s="77"/>
      <c r="BK227" s="77"/>
      <c r="BL227" s="77"/>
    </row>
    <row r="228" spans="1:79" s="1" customFormat="1" ht="18.75" hidden="1" customHeight="1">
      <c r="A228" s="77" t="s">
        <v>64</v>
      </c>
      <c r="B228" s="77"/>
      <c r="C228" s="77"/>
      <c r="D228" s="77"/>
      <c r="E228" s="77"/>
      <c r="F228" s="77"/>
      <c r="G228" s="111" t="s">
        <v>57</v>
      </c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99" t="s">
        <v>80</v>
      </c>
      <c r="U228" s="99"/>
      <c r="V228" s="99"/>
      <c r="W228" s="99"/>
      <c r="X228" s="99"/>
      <c r="Y228" s="99"/>
      <c r="Z228" s="99" t="s">
        <v>81</v>
      </c>
      <c r="AA228" s="99"/>
      <c r="AB228" s="99"/>
      <c r="AC228" s="99"/>
      <c r="AD228" s="99"/>
      <c r="AE228" s="99" t="s">
        <v>82</v>
      </c>
      <c r="AF228" s="99"/>
      <c r="AG228" s="99"/>
      <c r="AH228" s="99"/>
      <c r="AI228" s="99"/>
      <c r="AJ228" s="99"/>
      <c r="AK228" s="99" t="s">
        <v>83</v>
      </c>
      <c r="AL228" s="99"/>
      <c r="AM228" s="99"/>
      <c r="AN228" s="99"/>
      <c r="AO228" s="99"/>
      <c r="AP228" s="99"/>
      <c r="AQ228" s="99" t="s">
        <v>84</v>
      </c>
      <c r="AR228" s="99"/>
      <c r="AS228" s="99"/>
      <c r="AT228" s="99"/>
      <c r="AU228" s="99"/>
      <c r="AV228" s="99"/>
      <c r="AW228" s="111" t="s">
        <v>87</v>
      </c>
      <c r="AX228" s="111"/>
      <c r="AY228" s="111"/>
      <c r="AZ228" s="111"/>
      <c r="BA228" s="111"/>
      <c r="BB228" s="111"/>
      <c r="BC228" s="111"/>
      <c r="BD228" s="111"/>
      <c r="BE228" s="111" t="s">
        <v>88</v>
      </c>
      <c r="BF228" s="111"/>
      <c r="BG228" s="111"/>
      <c r="BH228" s="111"/>
      <c r="BI228" s="111"/>
      <c r="BJ228" s="111"/>
      <c r="BK228" s="111"/>
      <c r="BL228" s="111"/>
      <c r="CA228" s="1" t="s">
        <v>54</v>
      </c>
    </row>
    <row r="229" spans="1:79" s="6" customFormat="1" ht="12.75" customHeight="1">
      <c r="A229" s="98"/>
      <c r="B229" s="98"/>
      <c r="C229" s="98"/>
      <c r="D229" s="98"/>
      <c r="E229" s="98"/>
      <c r="F229" s="98"/>
      <c r="G229" s="121" t="s">
        <v>147</v>
      </c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CA229" s="6" t="s">
        <v>55</v>
      </c>
    </row>
    <row r="231" spans="1:79" ht="14.25" customHeight="1">
      <c r="A231" s="33" t="s">
        <v>242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</row>
    <row r="232" spans="1:79" ht="15" customHeight="1">
      <c r="A232" s="34" t="s">
        <v>213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</row>
    <row r="233" spans="1:79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>
      <c r="A235" s="33" t="s">
        <v>257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</row>
    <row r="236" spans="1:79" ht="14.25">
      <c r="A236" s="33" t="s">
        <v>230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</row>
    <row r="237" spans="1:79" ht="15" customHeight="1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</row>
    <row r="238" spans="1:79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18.95" customHeight="1">
      <c r="A241" s="126" t="s">
        <v>216</v>
      </c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22"/>
      <c r="AC241" s="22"/>
      <c r="AD241" s="22"/>
      <c r="AE241" s="22"/>
      <c r="AF241" s="22"/>
      <c r="AG241" s="22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22"/>
      <c r="AR241" s="22"/>
      <c r="AS241" s="22"/>
      <c r="AT241" s="22"/>
      <c r="AU241" s="131" t="s">
        <v>218</v>
      </c>
      <c r="AV241" s="131"/>
      <c r="AW241" s="131"/>
      <c r="AX241" s="131"/>
      <c r="AY241" s="131"/>
      <c r="AZ241" s="131"/>
      <c r="BA241" s="131"/>
      <c r="BB241" s="131"/>
      <c r="BC241" s="131"/>
      <c r="BD241" s="131"/>
      <c r="BE241" s="131"/>
      <c r="BF241" s="131"/>
    </row>
    <row r="242" spans="1:58" ht="12.75" customHeight="1">
      <c r="AB242" s="23"/>
      <c r="AC242" s="23"/>
      <c r="AD242" s="23"/>
      <c r="AE242" s="23"/>
      <c r="AF242" s="23"/>
      <c r="AG242" s="23"/>
      <c r="AH242" s="129" t="s">
        <v>1</v>
      </c>
      <c r="AI242" s="129"/>
      <c r="AJ242" s="129"/>
      <c r="AK242" s="129"/>
      <c r="AL242" s="129"/>
      <c r="AM242" s="129"/>
      <c r="AN242" s="129"/>
      <c r="AO242" s="129"/>
      <c r="AP242" s="129"/>
      <c r="AQ242" s="23"/>
      <c r="AR242" s="23"/>
      <c r="AS242" s="23"/>
      <c r="AT242" s="23"/>
      <c r="AU242" s="129" t="s">
        <v>160</v>
      </c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</row>
    <row r="243" spans="1:58" ht="15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18" customHeight="1">
      <c r="A244" s="126" t="s">
        <v>217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23"/>
      <c r="AC244" s="23"/>
      <c r="AD244" s="23"/>
      <c r="AE244" s="23"/>
      <c r="AF244" s="23"/>
      <c r="AG244" s="23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23"/>
      <c r="AR244" s="23"/>
      <c r="AS244" s="23"/>
      <c r="AT244" s="23"/>
      <c r="AU244" s="128" t="s">
        <v>264</v>
      </c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</row>
    <row r="245" spans="1:58" ht="12" customHeight="1">
      <c r="AB245" s="23"/>
      <c r="AC245" s="23"/>
      <c r="AD245" s="23"/>
      <c r="AE245" s="23"/>
      <c r="AF245" s="23"/>
      <c r="AG245" s="23"/>
      <c r="AH245" s="129" t="s">
        <v>1</v>
      </c>
      <c r="AI245" s="129"/>
      <c r="AJ245" s="129"/>
      <c r="AK245" s="129"/>
      <c r="AL245" s="129"/>
      <c r="AM245" s="129"/>
      <c r="AN245" s="129"/>
      <c r="AO245" s="129"/>
      <c r="AP245" s="129"/>
      <c r="AQ245" s="23"/>
      <c r="AR245" s="23"/>
      <c r="AS245" s="23"/>
      <c r="AT245" s="23"/>
      <c r="AU245" s="129" t="s">
        <v>160</v>
      </c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</row>
  </sheetData>
  <mergeCells count="1542"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U189:AY189"/>
    <mergeCell ref="AZ189:BD189"/>
    <mergeCell ref="A189:F189"/>
    <mergeCell ref="G189:S189"/>
    <mergeCell ref="T189:Z189"/>
    <mergeCell ref="AA189:AE189"/>
    <mergeCell ref="AF189:AJ189"/>
    <mergeCell ref="AK189:AO189"/>
    <mergeCell ref="AP189:AT189"/>
    <mergeCell ref="AK180:AO180"/>
    <mergeCell ref="AP180:AT180"/>
    <mergeCell ref="AU180:AY180"/>
    <mergeCell ref="AZ180:BD180"/>
    <mergeCell ref="BE180:BI180"/>
    <mergeCell ref="BJ180:BN180"/>
    <mergeCell ref="A180:F180"/>
    <mergeCell ref="G180:S180"/>
    <mergeCell ref="T180:Z180"/>
    <mergeCell ref="AA180:AE180"/>
    <mergeCell ref="AF180:AJ180"/>
    <mergeCell ref="AU186:AY186"/>
    <mergeCell ref="AZ186:BD186"/>
    <mergeCell ref="AP185:AT185"/>
    <mergeCell ref="AU185:AY185"/>
    <mergeCell ref="D169:V169"/>
    <mergeCell ref="W169:Y169"/>
    <mergeCell ref="Z169:AB169"/>
    <mergeCell ref="AC169:AE169"/>
    <mergeCell ref="AF169:AH169"/>
    <mergeCell ref="AI169:AK169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A167:BC167"/>
    <mergeCell ref="BD167:BF167"/>
    <mergeCell ref="BG167:BI167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244:AA244"/>
    <mergeCell ref="AH244:AP244"/>
    <mergeCell ref="AU244:BF244"/>
    <mergeCell ref="AH245:AP245"/>
    <mergeCell ref="AU245:BF245"/>
    <mergeCell ref="A31:D31"/>
    <mergeCell ref="E31:T31"/>
    <mergeCell ref="U31:Y31"/>
    <mergeCell ref="Z31:AD31"/>
    <mergeCell ref="AE31:AH31"/>
    <mergeCell ref="A237:BL237"/>
    <mergeCell ref="A241:AA241"/>
    <mergeCell ref="AH241:AP241"/>
    <mergeCell ref="AU241:BF241"/>
    <mergeCell ref="AH242:AP242"/>
    <mergeCell ref="AU242:BF242"/>
    <mergeCell ref="AW229:BD229"/>
    <mergeCell ref="BE229:BL229"/>
    <mergeCell ref="A231:BL231"/>
    <mergeCell ref="A232:BL232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U96:Y96"/>
    <mergeCell ref="Z96:AD96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BP198:BS198"/>
    <mergeCell ref="A201:BL201"/>
    <mergeCell ref="A202:BL202"/>
    <mergeCell ref="A205:BL205"/>
    <mergeCell ref="A206:BL206"/>
    <mergeCell ref="A207:BL207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P186:AT186"/>
    <mergeCell ref="A182:BL182"/>
    <mergeCell ref="A183:BD183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BO180:BS180"/>
    <mergeCell ref="AZ185:BD185"/>
    <mergeCell ref="A186:F186"/>
    <mergeCell ref="G186:S186"/>
    <mergeCell ref="T186:Z186"/>
    <mergeCell ref="AA186:AE186"/>
    <mergeCell ref="AF186:AJ186"/>
    <mergeCell ref="AK186:AO186"/>
    <mergeCell ref="AU168:AW168"/>
    <mergeCell ref="AX168:AZ168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X169:AZ169"/>
    <mergeCell ref="BA169:BC169"/>
    <mergeCell ref="BD169:BF169"/>
    <mergeCell ref="BG169:BI169"/>
    <mergeCell ref="BJ169:BL169"/>
    <mergeCell ref="A169:C169"/>
    <mergeCell ref="AC166:AE166"/>
    <mergeCell ref="AF166:AH166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8:BC168"/>
    <mergeCell ref="BD168:BF168"/>
    <mergeCell ref="BG168:BI168"/>
    <mergeCell ref="BJ168:BL168"/>
    <mergeCell ref="A172:BL172"/>
    <mergeCell ref="A173:BS173"/>
    <mergeCell ref="AL169:AN169"/>
    <mergeCell ref="AO169:AQ169"/>
    <mergeCell ref="AR169:AT169"/>
    <mergeCell ref="AU169:AW169"/>
    <mergeCell ref="AI168:AK168"/>
    <mergeCell ref="AL168:AN168"/>
    <mergeCell ref="AO168:AQ168"/>
    <mergeCell ref="AR168:AT168"/>
    <mergeCell ref="AI164:AN164"/>
    <mergeCell ref="AO164:AT164"/>
    <mergeCell ref="AU164:AW165"/>
    <mergeCell ref="AX164:AZ165"/>
    <mergeCell ref="BA164:BC165"/>
    <mergeCell ref="BD164:BF165"/>
    <mergeCell ref="BG164:BI165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163:C165"/>
    <mergeCell ref="D163:V165"/>
    <mergeCell ref="W163:AH163"/>
    <mergeCell ref="AI163:AT163"/>
    <mergeCell ref="AU163:AZ163"/>
    <mergeCell ref="BA163:BF163"/>
    <mergeCell ref="AT158:AX158"/>
    <mergeCell ref="AY158:BC158"/>
    <mergeCell ref="BD158:BH158"/>
    <mergeCell ref="BI158:BM158"/>
    <mergeCell ref="BN158:BR158"/>
    <mergeCell ref="A162:BL162"/>
    <mergeCell ref="BI159:BM159"/>
    <mergeCell ref="BN159:BR159"/>
    <mergeCell ref="A158:T158"/>
    <mergeCell ref="U158:Y158"/>
    <mergeCell ref="Z158:AD158"/>
    <mergeCell ref="AE158:AI158"/>
    <mergeCell ref="AJ158:AN158"/>
    <mergeCell ref="AO158:AS158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1:AT131"/>
    <mergeCell ref="AU131:AY131"/>
    <mergeCell ref="AZ131:BD131"/>
    <mergeCell ref="BE131:BI131"/>
    <mergeCell ref="A152:BL152"/>
    <mergeCell ref="A153:BR153"/>
    <mergeCell ref="BE132:BI132"/>
    <mergeCell ref="A133:C133"/>
    <mergeCell ref="D133:P133"/>
    <mergeCell ref="Q133:U133"/>
    <mergeCell ref="BE133:BI133"/>
    <mergeCell ref="A134:C134"/>
    <mergeCell ref="D134:P134"/>
    <mergeCell ref="Q134:U134"/>
    <mergeCell ref="V134:AE134"/>
    <mergeCell ref="AF134:AJ134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05:BX105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:A87 A95:A96 A168:A169">
    <cfRule type="cellIs" dxfId="3" priority="3" stopIfTrue="1" operator="equal">
      <formula>A85</formula>
    </cfRule>
  </conditionalFormatting>
  <conditionalFormatting sqref="A105:C124 A131:C150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5" manualBreakCount="5">
    <brk id="43" max="76" man="1"/>
    <brk id="88" max="76" man="1"/>
    <brk id="129" max="76" man="1"/>
    <brk id="171" max="76" man="1"/>
    <brk id="213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КПК0112010</vt:lpstr>
      <vt:lpstr>'Додаток2 КПК0112010'!Область_печати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2021-01-31T13:46:35Z</cp:lastPrinted>
  <dcterms:created xsi:type="dcterms:W3CDTF">2016-07-02T12:27:50Z</dcterms:created>
  <dcterms:modified xsi:type="dcterms:W3CDTF">2021-03-31T08:14:34Z</dcterms:modified>
</cp:coreProperties>
</file>