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5480" windowHeight="11640" tabRatio="522"/>
  </bookViews>
  <sheets>
    <sheet name="Додаток2 КПК0116030" sheetId="6" r:id="rId1"/>
  </sheets>
  <definedNames>
    <definedName name="_xlnm.Print_Area" localSheetId="0">'Додаток2 КПК0116030'!$A$1:$BY$303</definedName>
  </definedNames>
  <calcPr calcId="125725"/>
</workbook>
</file>

<file path=xl/calcChain.xml><?xml version="1.0" encoding="utf-8"?>
<calcChain xmlns="http://schemas.openxmlformats.org/spreadsheetml/2006/main">
  <c r="BE195" i="6"/>
  <c r="AP195"/>
  <c r="BE193"/>
  <c r="AP193"/>
  <c r="BE191"/>
  <c r="AP191"/>
  <c r="BE188"/>
  <c r="AP188"/>
  <c r="BE186"/>
  <c r="AP186"/>
  <c r="BE184"/>
  <c r="AP184"/>
  <c r="BE177"/>
  <c r="AP177"/>
  <c r="BT162"/>
  <c r="AP162"/>
  <c r="BT161"/>
  <c r="BE161"/>
  <c r="AP161"/>
  <c r="BT160"/>
  <c r="AP160"/>
  <c r="BT159"/>
  <c r="BE159"/>
  <c r="AP159"/>
  <c r="BT158"/>
  <c r="BE158"/>
  <c r="AP158"/>
  <c r="BT157"/>
  <c r="BE157"/>
  <c r="AP157"/>
  <c r="BT156"/>
  <c r="BE156"/>
  <c r="AP156"/>
  <c r="AP155"/>
  <c r="AP154"/>
  <c r="BT153"/>
  <c r="BE153"/>
  <c r="AP153"/>
  <c r="BT152"/>
  <c r="BE152"/>
  <c r="AP152"/>
  <c r="BT151"/>
  <c r="BE151"/>
  <c r="AP151"/>
  <c r="BT150"/>
  <c r="BE150"/>
  <c r="AP150"/>
  <c r="BT149"/>
  <c r="BE149"/>
  <c r="AP149"/>
  <c r="AP148"/>
  <c r="BT147"/>
  <c r="BE147"/>
  <c r="AP147"/>
  <c r="AP146"/>
  <c r="AP145"/>
  <c r="BT144"/>
  <c r="BE144"/>
  <c r="AP144"/>
  <c r="BT143"/>
  <c r="BE143"/>
  <c r="AP143"/>
  <c r="BT142"/>
  <c r="BE142"/>
  <c r="AP142"/>
  <c r="BT141"/>
  <c r="BE141"/>
  <c r="AP141"/>
  <c r="BT140"/>
  <c r="BE140"/>
  <c r="AP140"/>
  <c r="BT139"/>
  <c r="BE139"/>
  <c r="AP139"/>
  <c r="BT138"/>
  <c r="BE138"/>
  <c r="AP138"/>
  <c r="BT131"/>
  <c r="BE131"/>
  <c r="AP131"/>
  <c r="BT128"/>
  <c r="BE128"/>
  <c r="AP128"/>
  <c r="BH278"/>
  <c r="AT278"/>
  <c r="AJ278"/>
  <c r="BG269"/>
  <c r="AQ269"/>
  <c r="AZ245"/>
  <c r="AK245"/>
  <c r="AZ244"/>
  <c r="AK244"/>
  <c r="BO236"/>
  <c r="AZ236"/>
  <c r="AK236"/>
  <c r="BO235"/>
  <c r="AZ235"/>
  <c r="AK235"/>
  <c r="BE206"/>
  <c r="AP206"/>
  <c r="BE204"/>
  <c r="AP204"/>
  <c r="BE202"/>
  <c r="AP202"/>
  <c r="BE200"/>
  <c r="AP200"/>
  <c r="BE197"/>
  <c r="AP197"/>
  <c r="BE196"/>
  <c r="AP196"/>
  <c r="BE182"/>
  <c r="AP182"/>
  <c r="BE179"/>
  <c r="AP179"/>
  <c r="BE178"/>
  <c r="AP178"/>
  <c r="BE175"/>
  <c r="AP175"/>
  <c r="BE174"/>
  <c r="AP174"/>
  <c r="BE172"/>
  <c r="AP172"/>
  <c r="BE171"/>
  <c r="AP171"/>
  <c r="BT135"/>
  <c r="BE135"/>
  <c r="AP135"/>
  <c r="BT134"/>
  <c r="BE134"/>
  <c r="AP134"/>
  <c r="BT133"/>
  <c r="BE133"/>
  <c r="AP133"/>
  <c r="BT132"/>
  <c r="BE132"/>
  <c r="AP132"/>
  <c r="BT130"/>
  <c r="BE130"/>
  <c r="AP130"/>
  <c r="AP129"/>
  <c r="BT127"/>
  <c r="BE127"/>
  <c r="AP127"/>
  <c r="AY116"/>
  <c r="AG116"/>
  <c r="AY115"/>
  <c r="AG115"/>
  <c r="AY114"/>
  <c r="AG114"/>
  <c r="AY113"/>
  <c r="AG113"/>
  <c r="AY112"/>
  <c r="AG112"/>
  <c r="BQ104"/>
  <c r="AY104"/>
  <c r="AG104"/>
  <c r="BQ103"/>
  <c r="AY103"/>
  <c r="AG103"/>
  <c r="BQ102"/>
  <c r="AY102"/>
  <c r="AG102"/>
  <c r="BQ101"/>
  <c r="AY101"/>
  <c r="AG101"/>
  <c r="BQ100"/>
  <c r="AY100"/>
  <c r="AG100"/>
  <c r="BC90"/>
  <c r="AK90"/>
  <c r="BC82"/>
  <c r="AK82"/>
  <c r="BC81"/>
  <c r="AK81"/>
  <c r="BC80"/>
  <c r="AK80"/>
  <c r="BC79"/>
  <c r="AK79"/>
  <c r="BC78"/>
  <c r="AK78"/>
  <c r="BC77"/>
  <c r="AK77"/>
  <c r="BC76"/>
  <c r="AK76"/>
  <c r="BU68"/>
  <c r="BC68"/>
  <c r="AK68"/>
  <c r="BU60"/>
  <c r="BC60"/>
  <c r="AK60"/>
  <c r="BU59"/>
  <c r="BC59"/>
  <c r="AK59"/>
  <c r="BU58"/>
  <c r="BC58"/>
  <c r="AK58"/>
  <c r="BU57"/>
  <c r="BC57"/>
  <c r="AK57"/>
  <c r="BU56"/>
  <c r="BC56"/>
  <c r="AK56"/>
  <c r="BU55"/>
  <c r="BC55"/>
  <c r="AK55"/>
  <c r="BU54"/>
  <c r="BC54"/>
  <c r="AK54"/>
  <c r="BC44"/>
  <c r="AK44"/>
  <c r="BC43"/>
  <c r="AK43"/>
  <c r="BC42"/>
  <c r="AK42"/>
  <c r="BC41"/>
  <c r="AK41"/>
  <c r="BU33"/>
  <c r="BC33"/>
  <c r="AK33"/>
  <c r="BU32"/>
  <c r="BC32"/>
  <c r="AK32"/>
  <c r="BU31"/>
  <c r="BC31"/>
  <c r="AK31"/>
  <c r="BU30"/>
  <c r="BC30"/>
  <c r="AK30"/>
</calcChain>
</file>

<file path=xl/sharedStrings.xml><?xml version="1.0" encoding="utf-8"?>
<sst xmlns="http://schemas.openxmlformats.org/spreadsheetml/2006/main" count="838" uniqueCount="281">
  <si>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</si>
  <si>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</si>
  <si>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</si>
  <si>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</si>
  <si>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</si>
  <si>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</si>
  <si>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</si>
  <si>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</si>
  <si>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</si>
  <si>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</si>
  <si>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</si>
  <si>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</si>
  <si>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</si>
  <si>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</si>
  <si>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</si>
  <si>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</si>
  <si>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</si>
  <si>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</si>
  <si>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</si>
  <si>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</si>
  <si>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</si>
  <si>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</si>
  <si>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</si>
  <si>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</si>
  <si>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</si>
  <si>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</si>
  <si>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</si>
  <si>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</si>
  <si>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</si>
  <si>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</si>
  <si>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</si>
  <si>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</si>
  <si>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</si>
  <si>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</si>
  <si>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</si>
  <si>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</si>
  <si>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</si>
  <si>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</si>
  <si>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</si>
  <si>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</si>
  <si>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</si>
  <si>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</si>
  <si>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</si>
  <si>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</si>
  <si>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</si>
  <si>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</si>
  <si>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</si>
  <si>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</si>
  <si>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</si>
  <si>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</si>
  <si>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</si>
  <si>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</si>
  <si>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</si>
  <si>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</si>
  <si>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</si>
  <si>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</si>
  <si>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</si>
  <si>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</si>
  <si>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</si>
  <si>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</si>
  <si>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</si>
  <si>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</si>
  <si>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</si>
  <si>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</si>
  <si>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</si>
  <si>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</si>
  <si>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</si>
  <si>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</si>
  <si>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</si>
  <si>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</si>
  <si>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</si>
  <si>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</si>
  <si>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</si>
  <si>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</si>
  <si>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</si>
  <si>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</si>
  <si>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</si>
  <si>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</si>
  <si>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</si>
  <si>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</si>
  <si>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</si>
  <si>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</si>
  <si>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</si>
  <si>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</si>
  <si>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</si>
  <si>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</si>
  <si>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</si>
  <si>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</si>
  <si>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</si>
  <si>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</si>
  <si>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</si>
  <si>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</si>
  <si>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</si>
  <si>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</si>
  <si>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</si>
  <si>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</si>
  <si>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</si>
  <si>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</si>
  <si>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</si>
  <si>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formula=IF(ISNUMBER(RC[-13]),RC[-13],0)+IF(ISNUMBER(RC[-8]),RC[-8],0)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</si>
  <si>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</si>
  <si>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</si>
  <si>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</si>
  <si>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</si>
  <si>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</si>
  <si>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</si>
  <si>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</si>
  <si>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</si>
  <si>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</si>
  <si>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</si>
  <si>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</si>
  <si>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</si>
  <si>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</si>
  <si>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</si>
  <si>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</si>
  <si>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</si>
  <si>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</si>
  <si>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</si>
  <si>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</si>
  <si>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</si>
  <si>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</si>
  <si>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</si>
  <si>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</si>
  <si>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</si>
  <si>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</si>
  <si>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</si>
  <si>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</si>
  <si>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</si>
  <si>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</si>
  <si>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</si>
  <si>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</si>
  <si>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</si>
  <si>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</si>
  <si>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</si>
  <si>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</si>
  <si>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</si>
  <si>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</si>
  <si>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</si>
  <si>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</si>
  <si>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</si>
  <si>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</si>
  <si>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</si>
  <si>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</si>
  <si>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</si>
  <si>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</si>
  <si>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</si>
  <si>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</si>
  <si>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</si>
  <si>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</si>
  <si>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</si>
  <si>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</si>
  <si>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</si>
  <si>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</si>
  <si>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</si>
  <si>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</si>
  <si>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</si>
  <si>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</si>
  <si>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</si>
  <si>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</si>
  <si>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</si>
  <si>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</si>
  <si>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</si>
  <si>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</si>
  <si>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</si>
  <si>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</si>
  <si>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</si>
  <si>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</si>
  <si>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</si>
  <si>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</si>
  <si>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</si>
  <si>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</si>
  <si>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</si>
  <si>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</si>
  <si>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</si>
  <si>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Предмети, матеріали, обладнання та інвентар</t>
  </si>
  <si>
    <t>Оплата послуг (крім комунальних)</t>
  </si>
  <si>
    <t>Оплата електроенергії</t>
  </si>
  <si>
    <t>Субсидії та поточні трансферти підприємствам (установам, організаціям)</t>
  </si>
  <si>
    <t>Придбання обладнання і предметів довгострокового користування</t>
  </si>
  <si>
    <t>Капітальний ремонт інших об`єктів</t>
  </si>
  <si>
    <t>Забезпечення підтримки комунальних підприємствдля утримання та експлуатації житлового фонду</t>
  </si>
  <si>
    <t>Забезпечення утримання в належному стані об"єктів вулично-дорожної мережі</t>
  </si>
  <si>
    <t>Капітальний ремонт мережі вуличного освітлення в смт Арбузинка та в с.Новокрасне</t>
  </si>
  <si>
    <t>Придбання матеріалів обладнання, інвентарю, спецавтотехніки для благоустрою території громади</t>
  </si>
  <si>
    <t>Затрат</t>
  </si>
  <si>
    <t>Протяжність обєктів вулично-дорожньої мережі, закріплена за головним розпорядником</t>
  </si>
  <si>
    <t>км.</t>
  </si>
  <si>
    <t>звітність установ</t>
  </si>
  <si>
    <t>Обсяг видатків на придбання матеріалів , обладнання , інвентарю</t>
  </si>
  <si>
    <t>грн.</t>
  </si>
  <si>
    <t>кошторис</t>
  </si>
  <si>
    <t>кількість комунальних підприємств по утриманню та експлуатації житлового фонду, які потребують підтримки</t>
  </si>
  <si>
    <t>од.</t>
  </si>
  <si>
    <t>звіт по мережі, штатах і контингентах</t>
  </si>
  <si>
    <t>Кількість працівників, зайнятих благоустроєм</t>
  </si>
  <si>
    <t>Продукту</t>
  </si>
  <si>
    <t>Протяжність об`єктів дорожнього господарства, які планується  утримувати в належному технічному стані</t>
  </si>
  <si>
    <t>Кількість  матеріалів, обладнання, інвентарю, для благоустрою громади, що планується придбати</t>
  </si>
  <si>
    <t>кількість комунальних підприємств по утриманню та експлуатації житлового фонду, яким планується надання фінансової підтримки</t>
  </si>
  <si>
    <t>Сума коштів, передбачених на заробітну плату працівників, зайнятих благоустроєм</t>
  </si>
  <si>
    <t>Ефективності</t>
  </si>
  <si>
    <t>розрахунок</t>
  </si>
  <si>
    <t>Середні витрати на придбання 1 одиниці</t>
  </si>
  <si>
    <t>середня сума дотації на одне підприємство</t>
  </si>
  <si>
    <t>Якості</t>
  </si>
  <si>
    <t>відс.</t>
  </si>
  <si>
    <t>Відсоток придбання матеріалів, обладнання, інвентарю до потреби</t>
  </si>
  <si>
    <t>відсоток кількості комунальних підприємств, яким планується надання підтримки, до кількості комунальних підприємств, які її потребують</t>
  </si>
  <si>
    <t>у тому числі оплата праці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</si>
  <si>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</si>
  <si>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</si>
  <si>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соціально-економічного розвитку території громади Арбузинської селищної ради на 2018-2020 роки</t>
  </si>
  <si>
    <t>Рішення ІІ позачергової сесії Арбузинської селищної ради №4 від 15.01.2018 року</t>
  </si>
  <si>
    <t>Підвищення рівня благоустрою селища</t>
  </si>
  <si>
    <t>Конституція України (Закон від 28.06.1996 №254 к/96-вр) (зі змінами та доповненнями)_x000D_
Бюджетний кодекс України (Закон від 08.07.2010 №2456-VI) (зі змінами та доповненнями)_x000D_
Закон України "Про місцеве самоврядування в Україні"_x000D_
Закон України "Про державний бюджет України на 2019 рік"_x000D_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(зі змінами та доповненнями)_x000D_
Програма соціально-економічного розвитку території громади Арбузинської селищної ради на 2018-2020 роки_x000D_
Інструкція з підготовки бюджетних запитів на 2019 рік та прогнозу на 2020-2021 роки</t>
  </si>
  <si>
    <t>Завдання 1:Забезпечення утримання в належному стані об"єктів вулично-дорожної мережі_x000D_
Завдання 2:Придбання матеріалів обладнання, інвентарю, спецавтотехніки для благоустрою території громади_x000D_
Завдання3: Забезпечення підтримки комунальних підприємствдля утримання та експлуатації житлового фонду_x000D_
Завдання 4:Капітальний ремонт мережі вуличного освітлення в смт Арбузинка та в с.Новокрасне</t>
  </si>
  <si>
    <t>Програма має 4 завдання, які повністю описують мету програми та виконуються протягом всього планового періоду, У 2019 році кошти за даною програмою спрямовані на забезпечення утримання в належному стані об"єктів вулично-дорожної мережі-654,792 тис.грн, придбання матеріалів обладнання, інвентарю, спецавтотехніки для благоустрою території громади-1100,608 тис.грн, забезпечення підтримки комунальних підприємствдля утримання та експлуатації житлового фонду-537,922 тис.грн, капітальний ремонт мережі вуличного освітлення в смт Арбузинка та в с.Новокрасне-316,0 тис,грн_x000D_
Однією із статей витрат програми є виплата заробітної плати з нарахуваннями робітникам з благоустрою населених пунктів. Так у 2019 році на ці видатки буде спрямовано 537,922 тис.грн.На прогнозні роки зберігається тенденція щодо зростання цих видатків, що зумовлено зростанням розміру мінімальної заробітної плати. У 2019 році кількість працівників з благоустрою становить 7 шт.од. У прогнозних роках їх кількість залишається без змін.</t>
  </si>
  <si>
    <t>Дебіторська та кредиторська заборгованості в плановому та прогнозних роках не очікуються.</t>
  </si>
  <si>
    <t>(0)(1)</t>
  </si>
  <si>
    <t>Арбузинська селищна рада</t>
  </si>
  <si>
    <t>Голова  Арбузинської селищної ради</t>
  </si>
  <si>
    <t>Начальник відділу фінансів, бухгалтерського обліку та звітності</t>
  </si>
  <si>
    <t>Травянко Є.В.</t>
  </si>
  <si>
    <t>Лутчина І.С.</t>
  </si>
  <si>
    <t>4376653</t>
  </si>
  <si>
    <t>4820355100</t>
  </si>
  <si>
    <t>(грн)</t>
  </si>
  <si>
    <t>2017 рік (звіт)</t>
  </si>
  <si>
    <t>1) кредиторська заборгованість місцевого бюджету у 2017 році:</t>
  </si>
  <si>
    <t>Дебіторська заборгованість на 01.01.2017</t>
  </si>
  <si>
    <t>2018 рік (затверджено)</t>
  </si>
  <si>
    <t>2018 рік (план)</t>
  </si>
  <si>
    <t>2018 рік</t>
  </si>
  <si>
    <t>3) дебіторська заборгованість у 2017 - 2018 роках:</t>
  </si>
  <si>
    <t>Дебіторська заборгованість на 01.01.2018</t>
  </si>
  <si>
    <t>внаслідок використання коштів спеціального фонду бюджету у 2017 році, та очікувані результати у 2018 році.</t>
  </si>
  <si>
    <t>1) надходження для виконання бюджетної програми у 2017 - 2019 роках:</t>
  </si>
  <si>
    <t>2019 рік (проект)</t>
  </si>
  <si>
    <t>1) видатки за кодами Економічної класифікації видатків бюджету у 2017 - 2019 роках:</t>
  </si>
  <si>
    <t>2) надання кредитів за кодами Класифікації кредитування бюджету у 2017 - 2019 роках:</t>
  </si>
  <si>
    <t>1) витрати за напрямами використання бюджетних коштів у 2017 - 2019 роках:</t>
  </si>
  <si>
    <t>1) результативні показники бюджетної програми у 2017 - 2019 роках:</t>
  </si>
  <si>
    <t>2019 рік</t>
  </si>
  <si>
    <t>1) місцеві/регіональні програми, які виконуються в межах бюджетної програми у 2017 - 2019 роках:</t>
  </si>
  <si>
    <t>14. Бюджетні зобов’язання у 2017 - 2019 роках:</t>
  </si>
  <si>
    <t xml:space="preserve">2) кредиторська заборгованість місцевого бюджету у 2018 - 2019 роках: </t>
  </si>
  <si>
    <t>Очікувана дебіторська заборгованость  на 01.01.2019</t>
  </si>
  <si>
    <t>4) аналіз управління бюджетними зобов'язаннями та пропозиції щодо упорядкування бюджетних зобов'язань у 2019 році.</t>
  </si>
  <si>
    <t>2020 рік (прогноз)</t>
  </si>
  <si>
    <t>2020 рік</t>
  </si>
  <si>
    <t>БЮДЖЕТНИЙ ЗАПИТ НА 2017-2021 РОКИ індивідуальний (Форма 2019-2)</t>
  </si>
  <si>
    <t>4. Мета та завдання бюджетної програми на 2017 - 2021 роки</t>
  </si>
  <si>
    <t>2) надходження для виконання бюджетної програми  у 2020 - 2021 роках:</t>
  </si>
  <si>
    <t>2021 рік (прогноз)</t>
  </si>
  <si>
    <t>3) видатки за кодами Економічної класифікації видатків бюджету у 2020 - 2021 роках:</t>
  </si>
  <si>
    <t>4) надання кредитів за кодами Класифікації кредитування бюджету у 2020 - 2021 роках:</t>
  </si>
  <si>
    <t>2) витрати за напрямами використання бюджетних коштів у 2020 - 2021 роках:</t>
  </si>
  <si>
    <t>2) результативні показники бюджетної програми у 2020 - 2021 роках:</t>
  </si>
  <si>
    <t xml:space="preserve">2021 рік </t>
  </si>
  <si>
    <t>2) місцеві/регіональні програми, які виконуються в межах бюджетної програми у 2020 - 2021 роках:</t>
  </si>
  <si>
    <t>12. Об’єкти, які виконуються в межах бюджетної програми за рахунок коштів бюджету розвитку у 2017 - 2021 роках:</t>
  </si>
  <si>
    <t>13. Аналіз результатів, досягнутих внаслідок використання коштів загального фонду бюджету у 2017 році, очікувані результати у 
2018 році, обґрунтування необхідності передбачення витрат кредитів на 2019 - 2021 роки</t>
  </si>
  <si>
    <t xml:space="preserve"> 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</t>
  </si>
  <si>
    <t>(0)(1)(1)(6)(0)(3)(0)</t>
  </si>
  <si>
    <t>(6)(0)(3)(0)</t>
  </si>
  <si>
    <t>(0)(6)(2)(0)</t>
  </si>
  <si>
    <t>Організація благоустрою населених пунктів</t>
  </si>
  <si>
    <t> Арбузинська селищна рада</t>
  </si>
  <si>
    <t>(0)(1)(1)</t>
  </si>
  <si>
    <t>Завдання 1: Забезпечення підтримки комунальних підприємствдля утримання та експлуатації житлового фонду</t>
  </si>
  <si>
    <t>Завдання 2: Забезпечення утримання в належному стані об"єктів вулично-дорожної мережі</t>
  </si>
  <si>
    <t>Завдання 3: Капітальний ремонт мережі вуличного освітлення в смт Арбузинка та в с.Новокрасне</t>
  </si>
  <si>
    <t>Завдання 4: Придбання матеріалів обладнання, інвентарю, спецавтотехніки для благоустрою території громади</t>
  </si>
  <si>
    <t>Обсяг видатків на проведення капітального ремонту мережі вуличного освітлення в смт Арбузинка та в с Новокрасне</t>
  </si>
  <si>
    <t>Відремонтована мережа вуличного освітлення</t>
  </si>
  <si>
    <t>акт виконаних робіт</t>
  </si>
  <si>
    <t>Середні витрати на 1 км мережі</t>
  </si>
  <si>
    <t>Відсоток завершеності проекту до кінця року</t>
  </si>
  <si>
    <t>кошторис, проектно-кошторисна документація</t>
  </si>
  <si>
    <t xml:space="preserve">Середня вартість утримання 1 км дорожнього господарства </t>
  </si>
  <si>
    <t>Питома вага об"єктів дорожнього господарства, що утримується до загальної кількості об"єктів дорожнього господарства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</si>
</sst>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top" wrapText="1"/>
    </xf>
    <xf numFmtId="0" fontId="0" fillId="2" borderId="0" xfId="0" applyFill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7" xfId="0" applyNumberFormat="1" applyFont="1" applyBorder="1" applyAlignment="1">
      <alignment horizontal="right" vertical="center" wrapText="1"/>
    </xf>
    <xf numFmtId="0" fontId="0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302"/>
  <sheetViews>
    <sheetView tabSelected="1" view="pageBreakPreview" topLeftCell="A188" zoomScale="60" zoomScaleNormal="100" workbookViewId="0">
      <selection activeCell="AF191" sqref="AF191:AJ191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2" t="s">
        <v>116</v>
      </c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</row>
    <row r="2" spans="1:79" ht="14.25" customHeight="1">
      <c r="A2" s="133" t="s">
        <v>250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</row>
    <row r="4" spans="1:79" ht="15" customHeight="1">
      <c r="A4" s="11" t="s">
        <v>160</v>
      </c>
      <c r="B4" s="128" t="s">
        <v>219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129" t="s">
        <v>218</v>
      </c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8"/>
      <c r="AT4" s="130" t="s">
        <v>224</v>
      </c>
      <c r="AU4" s="129"/>
      <c r="AV4" s="129"/>
      <c r="AW4" s="129"/>
      <c r="AX4" s="129"/>
      <c r="AY4" s="129"/>
      <c r="AZ4" s="129"/>
      <c r="BA4" s="129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7"/>
      <c r="AH5" s="125" t="s">
        <v>162</v>
      </c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7"/>
      <c r="AT5" s="125" t="s">
        <v>158</v>
      </c>
      <c r="AU5" s="125"/>
      <c r="AV5" s="125"/>
      <c r="AW5" s="125"/>
      <c r="AX5" s="125"/>
      <c r="AY5" s="125"/>
      <c r="AZ5" s="125"/>
      <c r="BA5" s="125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163</v>
      </c>
      <c r="B7" s="128" t="s">
        <v>267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129" t="s">
        <v>268</v>
      </c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5"/>
      <c r="BC7" s="130" t="s">
        <v>224</v>
      </c>
      <c r="BD7" s="129"/>
      <c r="BE7" s="129"/>
      <c r="BF7" s="129"/>
      <c r="BG7" s="129"/>
      <c r="BH7" s="129"/>
      <c r="BI7" s="129"/>
      <c r="BJ7" s="129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31" t="s">
        <v>156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7"/>
      <c r="AH8" s="125" t="s">
        <v>164</v>
      </c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3"/>
      <c r="BC8" s="125" t="s">
        <v>158</v>
      </c>
      <c r="BD8" s="125"/>
      <c r="BE8" s="125"/>
      <c r="BF8" s="125"/>
      <c r="BG8" s="125"/>
      <c r="BH8" s="125"/>
      <c r="BI8" s="125"/>
      <c r="BJ8" s="125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165</v>
      </c>
      <c r="B10" s="129" t="s">
        <v>263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N10" s="129" t="s">
        <v>264</v>
      </c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5"/>
      <c r="AA10" s="129" t="s">
        <v>265</v>
      </c>
      <c r="AB10" s="129"/>
      <c r="AC10" s="129"/>
      <c r="AD10" s="129"/>
      <c r="AE10" s="129"/>
      <c r="AF10" s="129"/>
      <c r="AG10" s="129"/>
      <c r="AH10" s="129"/>
      <c r="AI10" s="129"/>
      <c r="AJ10" s="15"/>
      <c r="AK10" s="135" t="s">
        <v>266</v>
      </c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20"/>
      <c r="BL10" s="130" t="s">
        <v>225</v>
      </c>
      <c r="BM10" s="129"/>
      <c r="BN10" s="129"/>
      <c r="BO10" s="129"/>
      <c r="BP10" s="129"/>
      <c r="BQ10" s="129"/>
      <c r="BR10" s="129"/>
      <c r="BS10" s="129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25" t="s">
        <v>166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N11" s="125" t="s">
        <v>168</v>
      </c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3"/>
      <c r="AA11" s="126" t="s">
        <v>169</v>
      </c>
      <c r="AB11" s="126"/>
      <c r="AC11" s="126"/>
      <c r="AD11" s="126"/>
      <c r="AE11" s="126"/>
      <c r="AF11" s="126"/>
      <c r="AG11" s="126"/>
      <c r="AH11" s="126"/>
      <c r="AI11" s="126"/>
      <c r="AJ11" s="13"/>
      <c r="AK11" s="127" t="s">
        <v>167</v>
      </c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9"/>
      <c r="BL11" s="125" t="s">
        <v>159</v>
      </c>
      <c r="BM11" s="125"/>
      <c r="BN11" s="125"/>
      <c r="BO11" s="125"/>
      <c r="BP11" s="125"/>
      <c r="BQ11" s="125"/>
      <c r="BR11" s="125"/>
      <c r="BS11" s="125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85" t="s">
        <v>251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</row>
    <row r="14" spans="1:79" ht="14.25" customHeight="1">
      <c r="A14" s="85" t="s">
        <v>149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</row>
    <row r="15" spans="1:79" ht="15" customHeight="1">
      <c r="A15" s="86" t="s">
        <v>213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34" t="s">
        <v>150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</row>
    <row r="18" spans="1:79" ht="60" customHeight="1">
      <c r="A18" s="86" t="s">
        <v>215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85" t="s">
        <v>151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</row>
    <row r="21" spans="1:79" ht="105" customHeight="1">
      <c r="A21" s="86" t="s">
        <v>214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85" t="s">
        <v>152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</row>
    <row r="24" spans="1:79" ht="14.25" customHeight="1">
      <c r="A24" s="124" t="s">
        <v>236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</row>
    <row r="25" spans="1:79" ht="15" customHeight="1">
      <c r="A25" s="88" t="s">
        <v>226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</row>
    <row r="26" spans="1:79" ht="23.1" customHeight="1">
      <c r="A26" s="97" t="s">
        <v>2</v>
      </c>
      <c r="B26" s="98"/>
      <c r="C26" s="98"/>
      <c r="D26" s="99"/>
      <c r="E26" s="97" t="s">
        <v>19</v>
      </c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9"/>
      <c r="X26" s="55" t="s">
        <v>227</v>
      </c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 t="s">
        <v>230</v>
      </c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 t="s">
        <v>237</v>
      </c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>
      <c r="A27" s="100"/>
      <c r="B27" s="101"/>
      <c r="C27" s="101"/>
      <c r="D27" s="102"/>
      <c r="E27" s="100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2"/>
      <c r="X27" s="55" t="s">
        <v>4</v>
      </c>
      <c r="Y27" s="55"/>
      <c r="Z27" s="55"/>
      <c r="AA27" s="55"/>
      <c r="AB27" s="55"/>
      <c r="AC27" s="55" t="s">
        <v>3</v>
      </c>
      <c r="AD27" s="55"/>
      <c r="AE27" s="55"/>
      <c r="AF27" s="55"/>
      <c r="AG27" s="55"/>
      <c r="AH27" s="112" t="s">
        <v>117</v>
      </c>
      <c r="AI27" s="113"/>
      <c r="AJ27" s="114"/>
      <c r="AK27" s="55" t="s">
        <v>5</v>
      </c>
      <c r="AL27" s="55"/>
      <c r="AM27" s="55"/>
      <c r="AN27" s="55"/>
      <c r="AO27" s="55"/>
      <c r="AP27" s="55" t="s">
        <v>4</v>
      </c>
      <c r="AQ27" s="55"/>
      <c r="AR27" s="55"/>
      <c r="AS27" s="55"/>
      <c r="AT27" s="55"/>
      <c r="AU27" s="55" t="s">
        <v>3</v>
      </c>
      <c r="AV27" s="55"/>
      <c r="AW27" s="55"/>
      <c r="AX27" s="55"/>
      <c r="AY27" s="55"/>
      <c r="AZ27" s="112" t="s">
        <v>117</v>
      </c>
      <c r="BA27" s="113"/>
      <c r="BB27" s="114"/>
      <c r="BC27" s="55" t="s">
        <v>96</v>
      </c>
      <c r="BD27" s="55"/>
      <c r="BE27" s="55"/>
      <c r="BF27" s="55"/>
      <c r="BG27" s="55"/>
      <c r="BH27" s="55" t="s">
        <v>4</v>
      </c>
      <c r="BI27" s="55"/>
      <c r="BJ27" s="55"/>
      <c r="BK27" s="55"/>
      <c r="BL27" s="55"/>
      <c r="BM27" s="55" t="s">
        <v>3</v>
      </c>
      <c r="BN27" s="55"/>
      <c r="BO27" s="55"/>
      <c r="BP27" s="55"/>
      <c r="BQ27" s="55"/>
      <c r="BR27" s="112" t="s">
        <v>117</v>
      </c>
      <c r="BS27" s="113"/>
      <c r="BT27" s="114"/>
      <c r="BU27" s="55" t="s">
        <v>97</v>
      </c>
      <c r="BV27" s="55"/>
      <c r="BW27" s="55"/>
      <c r="BX27" s="55"/>
      <c r="BY27" s="55"/>
    </row>
    <row r="28" spans="1:79" ht="15" customHeight="1">
      <c r="A28" s="63">
        <v>1</v>
      </c>
      <c r="B28" s="64"/>
      <c r="C28" s="64"/>
      <c r="D28" s="65"/>
      <c r="E28" s="63">
        <v>2</v>
      </c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5"/>
      <c r="X28" s="55">
        <v>3</v>
      </c>
      <c r="Y28" s="55"/>
      <c r="Z28" s="55"/>
      <c r="AA28" s="55"/>
      <c r="AB28" s="55"/>
      <c r="AC28" s="55">
        <v>4</v>
      </c>
      <c r="AD28" s="55"/>
      <c r="AE28" s="55"/>
      <c r="AF28" s="55"/>
      <c r="AG28" s="55"/>
      <c r="AH28" s="63">
        <v>5</v>
      </c>
      <c r="AI28" s="64"/>
      <c r="AJ28" s="65"/>
      <c r="AK28" s="55">
        <v>6</v>
      </c>
      <c r="AL28" s="55"/>
      <c r="AM28" s="55"/>
      <c r="AN28" s="55"/>
      <c r="AO28" s="55"/>
      <c r="AP28" s="55">
        <v>7</v>
      </c>
      <c r="AQ28" s="55"/>
      <c r="AR28" s="55"/>
      <c r="AS28" s="55"/>
      <c r="AT28" s="55"/>
      <c r="AU28" s="55">
        <v>8</v>
      </c>
      <c r="AV28" s="55"/>
      <c r="AW28" s="55"/>
      <c r="AX28" s="55"/>
      <c r="AY28" s="55"/>
      <c r="AZ28" s="63">
        <v>9</v>
      </c>
      <c r="BA28" s="64"/>
      <c r="BB28" s="65"/>
      <c r="BC28" s="55">
        <v>10</v>
      </c>
      <c r="BD28" s="55"/>
      <c r="BE28" s="55"/>
      <c r="BF28" s="55"/>
      <c r="BG28" s="55"/>
      <c r="BH28" s="55">
        <v>11</v>
      </c>
      <c r="BI28" s="55"/>
      <c r="BJ28" s="55"/>
      <c r="BK28" s="55"/>
      <c r="BL28" s="55"/>
      <c r="BM28" s="55">
        <v>12</v>
      </c>
      <c r="BN28" s="55"/>
      <c r="BO28" s="55"/>
      <c r="BP28" s="55"/>
      <c r="BQ28" s="55"/>
      <c r="BR28" s="63">
        <v>13</v>
      </c>
      <c r="BS28" s="64"/>
      <c r="BT28" s="65"/>
      <c r="BU28" s="55">
        <v>14</v>
      </c>
      <c r="BV28" s="55"/>
      <c r="BW28" s="55"/>
      <c r="BX28" s="55"/>
      <c r="BY28" s="55"/>
    </row>
    <row r="29" spans="1:79" ht="13.5" hidden="1" customHeight="1">
      <c r="A29" s="66" t="s">
        <v>56</v>
      </c>
      <c r="B29" s="67"/>
      <c r="C29" s="67"/>
      <c r="D29" s="68"/>
      <c r="E29" s="66" t="s">
        <v>57</v>
      </c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8"/>
      <c r="X29" s="62" t="s">
        <v>65</v>
      </c>
      <c r="Y29" s="62"/>
      <c r="Z29" s="62"/>
      <c r="AA29" s="62"/>
      <c r="AB29" s="62"/>
      <c r="AC29" s="62" t="s">
        <v>66</v>
      </c>
      <c r="AD29" s="62"/>
      <c r="AE29" s="62"/>
      <c r="AF29" s="62"/>
      <c r="AG29" s="62"/>
      <c r="AH29" s="66" t="s">
        <v>91</v>
      </c>
      <c r="AI29" s="67"/>
      <c r="AJ29" s="68"/>
      <c r="AK29" s="61" t="s">
        <v>99</v>
      </c>
      <c r="AL29" s="61"/>
      <c r="AM29" s="61"/>
      <c r="AN29" s="61"/>
      <c r="AO29" s="61"/>
      <c r="AP29" s="62" t="s">
        <v>67</v>
      </c>
      <c r="AQ29" s="62"/>
      <c r="AR29" s="62"/>
      <c r="AS29" s="62"/>
      <c r="AT29" s="62"/>
      <c r="AU29" s="62" t="s">
        <v>68</v>
      </c>
      <c r="AV29" s="62"/>
      <c r="AW29" s="62"/>
      <c r="AX29" s="62"/>
      <c r="AY29" s="62"/>
      <c r="AZ29" s="66" t="s">
        <v>92</v>
      </c>
      <c r="BA29" s="67"/>
      <c r="BB29" s="68"/>
      <c r="BC29" s="61" t="s">
        <v>99</v>
      </c>
      <c r="BD29" s="61"/>
      <c r="BE29" s="61"/>
      <c r="BF29" s="61"/>
      <c r="BG29" s="61"/>
      <c r="BH29" s="62" t="s">
        <v>58</v>
      </c>
      <c r="BI29" s="62"/>
      <c r="BJ29" s="62"/>
      <c r="BK29" s="62"/>
      <c r="BL29" s="62"/>
      <c r="BM29" s="62" t="s">
        <v>59</v>
      </c>
      <c r="BN29" s="62"/>
      <c r="BO29" s="62"/>
      <c r="BP29" s="62"/>
      <c r="BQ29" s="62"/>
      <c r="BR29" s="66" t="s">
        <v>93</v>
      </c>
      <c r="BS29" s="67"/>
      <c r="BT29" s="68"/>
      <c r="BU29" s="61" t="s">
        <v>99</v>
      </c>
      <c r="BV29" s="61"/>
      <c r="BW29" s="61"/>
      <c r="BX29" s="61"/>
      <c r="BY29" s="61"/>
      <c r="CA29" t="s">
        <v>21</v>
      </c>
    </row>
    <row r="30" spans="1:79" s="25" customFormat="1" ht="12.75" customHeight="1">
      <c r="A30" s="47"/>
      <c r="B30" s="48"/>
      <c r="C30" s="48"/>
      <c r="D30" s="76"/>
      <c r="E30" s="49" t="s">
        <v>170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1"/>
      <c r="X30" s="52">
        <v>0</v>
      </c>
      <c r="Y30" s="52"/>
      <c r="Z30" s="52"/>
      <c r="AA30" s="52"/>
      <c r="AB30" s="52"/>
      <c r="AC30" s="52" t="s">
        <v>171</v>
      </c>
      <c r="AD30" s="52"/>
      <c r="AE30" s="52"/>
      <c r="AF30" s="52"/>
      <c r="AG30" s="52"/>
      <c r="AH30" s="73" t="s">
        <v>171</v>
      </c>
      <c r="AI30" s="74"/>
      <c r="AJ30" s="75"/>
      <c r="AK30" s="52">
        <f>IF(ISNUMBER(X30),X30,0)+IF(ISNUMBER(AC30),AC30,0)</f>
        <v>0</v>
      </c>
      <c r="AL30" s="52"/>
      <c r="AM30" s="52"/>
      <c r="AN30" s="52"/>
      <c r="AO30" s="52"/>
      <c r="AP30" s="52">
        <v>1756586</v>
      </c>
      <c r="AQ30" s="52"/>
      <c r="AR30" s="52"/>
      <c r="AS30" s="52"/>
      <c r="AT30" s="52"/>
      <c r="AU30" s="52" t="s">
        <v>171</v>
      </c>
      <c r="AV30" s="52"/>
      <c r="AW30" s="52"/>
      <c r="AX30" s="52"/>
      <c r="AY30" s="52"/>
      <c r="AZ30" s="73" t="s">
        <v>171</v>
      </c>
      <c r="BA30" s="74"/>
      <c r="BB30" s="75"/>
      <c r="BC30" s="52">
        <f>IF(ISNUMBER(AP30),AP30,0)+IF(ISNUMBER(AU30),AU30,0)</f>
        <v>1756586</v>
      </c>
      <c r="BD30" s="52"/>
      <c r="BE30" s="52"/>
      <c r="BF30" s="52"/>
      <c r="BG30" s="52"/>
      <c r="BH30" s="52">
        <v>2293322</v>
      </c>
      <c r="BI30" s="52"/>
      <c r="BJ30" s="52"/>
      <c r="BK30" s="52"/>
      <c r="BL30" s="52"/>
      <c r="BM30" s="52" t="s">
        <v>171</v>
      </c>
      <c r="BN30" s="52"/>
      <c r="BO30" s="52"/>
      <c r="BP30" s="52"/>
      <c r="BQ30" s="52"/>
      <c r="BR30" s="73" t="s">
        <v>171</v>
      </c>
      <c r="BS30" s="74"/>
      <c r="BT30" s="75"/>
      <c r="BU30" s="52">
        <f>IF(ISNUMBER(BH30),BH30,0)+IF(ISNUMBER(BM30),BM30,0)</f>
        <v>2293322</v>
      </c>
      <c r="BV30" s="52"/>
      <c r="BW30" s="52"/>
      <c r="BX30" s="52"/>
      <c r="BY30" s="52"/>
      <c r="CA30" s="25" t="s">
        <v>22</v>
      </c>
    </row>
    <row r="31" spans="1:79" s="25" customFormat="1" ht="25.5" customHeight="1">
      <c r="A31" s="47"/>
      <c r="B31" s="48"/>
      <c r="C31" s="48"/>
      <c r="D31" s="76"/>
      <c r="E31" s="49" t="s">
        <v>172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1"/>
      <c r="X31" s="52" t="s">
        <v>171</v>
      </c>
      <c r="Y31" s="52"/>
      <c r="Z31" s="52"/>
      <c r="AA31" s="52"/>
      <c r="AB31" s="52"/>
      <c r="AC31" s="52">
        <v>0</v>
      </c>
      <c r="AD31" s="52"/>
      <c r="AE31" s="52"/>
      <c r="AF31" s="52"/>
      <c r="AG31" s="52"/>
      <c r="AH31" s="73">
        <v>0</v>
      </c>
      <c r="AI31" s="74"/>
      <c r="AJ31" s="75"/>
      <c r="AK31" s="52">
        <f>IF(ISNUMBER(X31),X31,0)+IF(ISNUMBER(AC31),AC31,0)</f>
        <v>0</v>
      </c>
      <c r="AL31" s="52"/>
      <c r="AM31" s="52"/>
      <c r="AN31" s="52"/>
      <c r="AO31" s="52"/>
      <c r="AP31" s="52" t="s">
        <v>171</v>
      </c>
      <c r="AQ31" s="52"/>
      <c r="AR31" s="52"/>
      <c r="AS31" s="52"/>
      <c r="AT31" s="52"/>
      <c r="AU31" s="52">
        <v>337416</v>
      </c>
      <c r="AV31" s="52"/>
      <c r="AW31" s="52"/>
      <c r="AX31" s="52"/>
      <c r="AY31" s="52"/>
      <c r="AZ31" s="73">
        <v>337416</v>
      </c>
      <c r="BA31" s="74"/>
      <c r="BB31" s="75"/>
      <c r="BC31" s="52">
        <f>IF(ISNUMBER(AP31),AP31,0)+IF(ISNUMBER(AU31),AU31,0)</f>
        <v>337416</v>
      </c>
      <c r="BD31" s="52"/>
      <c r="BE31" s="52"/>
      <c r="BF31" s="52"/>
      <c r="BG31" s="52"/>
      <c r="BH31" s="52" t="s">
        <v>171</v>
      </c>
      <c r="BI31" s="52"/>
      <c r="BJ31" s="52"/>
      <c r="BK31" s="52"/>
      <c r="BL31" s="52"/>
      <c r="BM31" s="52">
        <v>316000</v>
      </c>
      <c r="BN31" s="52"/>
      <c r="BO31" s="52"/>
      <c r="BP31" s="52"/>
      <c r="BQ31" s="52"/>
      <c r="BR31" s="73">
        <v>316000</v>
      </c>
      <c r="BS31" s="74"/>
      <c r="BT31" s="75"/>
      <c r="BU31" s="52">
        <f>IF(ISNUMBER(BH31),BH31,0)+IF(ISNUMBER(BM31),BM31,0)</f>
        <v>316000</v>
      </c>
      <c r="BV31" s="52"/>
      <c r="BW31" s="52"/>
      <c r="BX31" s="52"/>
      <c r="BY31" s="52"/>
    </row>
    <row r="32" spans="1:79" s="25" customFormat="1" ht="25.5" customHeight="1">
      <c r="A32" s="47">
        <v>208400</v>
      </c>
      <c r="B32" s="48"/>
      <c r="C32" s="48"/>
      <c r="D32" s="76"/>
      <c r="E32" s="49" t="s">
        <v>173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1"/>
      <c r="X32" s="52" t="s">
        <v>171</v>
      </c>
      <c r="Y32" s="52"/>
      <c r="Z32" s="52"/>
      <c r="AA32" s="52"/>
      <c r="AB32" s="52"/>
      <c r="AC32" s="52">
        <v>0</v>
      </c>
      <c r="AD32" s="52"/>
      <c r="AE32" s="52"/>
      <c r="AF32" s="52"/>
      <c r="AG32" s="52"/>
      <c r="AH32" s="73">
        <v>0</v>
      </c>
      <c r="AI32" s="74"/>
      <c r="AJ32" s="75"/>
      <c r="AK32" s="52">
        <f>IF(ISNUMBER(X32),X32,0)+IF(ISNUMBER(AC32),AC32,0)</f>
        <v>0</v>
      </c>
      <c r="AL32" s="52"/>
      <c r="AM32" s="52"/>
      <c r="AN32" s="52"/>
      <c r="AO32" s="52"/>
      <c r="AP32" s="52" t="s">
        <v>171</v>
      </c>
      <c r="AQ32" s="52"/>
      <c r="AR32" s="52"/>
      <c r="AS32" s="52"/>
      <c r="AT32" s="52"/>
      <c r="AU32" s="52">
        <v>337416</v>
      </c>
      <c r="AV32" s="52"/>
      <c r="AW32" s="52"/>
      <c r="AX32" s="52"/>
      <c r="AY32" s="52"/>
      <c r="AZ32" s="73">
        <v>337416</v>
      </c>
      <c r="BA32" s="74"/>
      <c r="BB32" s="75"/>
      <c r="BC32" s="52">
        <f>IF(ISNUMBER(AP32),AP32,0)+IF(ISNUMBER(AU32),AU32,0)</f>
        <v>337416</v>
      </c>
      <c r="BD32" s="52"/>
      <c r="BE32" s="52"/>
      <c r="BF32" s="52"/>
      <c r="BG32" s="52"/>
      <c r="BH32" s="52" t="s">
        <v>171</v>
      </c>
      <c r="BI32" s="52"/>
      <c r="BJ32" s="52"/>
      <c r="BK32" s="52"/>
      <c r="BL32" s="52"/>
      <c r="BM32" s="52">
        <v>316000</v>
      </c>
      <c r="BN32" s="52"/>
      <c r="BO32" s="52"/>
      <c r="BP32" s="52"/>
      <c r="BQ32" s="52"/>
      <c r="BR32" s="73">
        <v>316000</v>
      </c>
      <c r="BS32" s="74"/>
      <c r="BT32" s="75"/>
      <c r="BU32" s="52">
        <f>IF(ISNUMBER(BH32),BH32,0)+IF(ISNUMBER(BM32),BM32,0)</f>
        <v>316000</v>
      </c>
      <c r="BV32" s="52"/>
      <c r="BW32" s="52"/>
      <c r="BX32" s="52"/>
      <c r="BY32" s="52"/>
    </row>
    <row r="33" spans="1:79" s="6" customFormat="1" ht="12.75" customHeight="1">
      <c r="A33" s="31"/>
      <c r="B33" s="32"/>
      <c r="C33" s="32"/>
      <c r="D33" s="33"/>
      <c r="E33" s="28" t="s">
        <v>148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30"/>
      <c r="X33" s="39">
        <v>0</v>
      </c>
      <c r="Y33" s="39"/>
      <c r="Z33" s="39"/>
      <c r="AA33" s="39"/>
      <c r="AB33" s="39"/>
      <c r="AC33" s="39">
        <v>0</v>
      </c>
      <c r="AD33" s="39"/>
      <c r="AE33" s="39"/>
      <c r="AF33" s="39"/>
      <c r="AG33" s="39"/>
      <c r="AH33" s="69">
        <v>0</v>
      </c>
      <c r="AI33" s="70"/>
      <c r="AJ33" s="71"/>
      <c r="AK33" s="39">
        <f>IF(ISNUMBER(X33),X33,0)+IF(ISNUMBER(AC33),AC33,0)</f>
        <v>0</v>
      </c>
      <c r="AL33" s="39"/>
      <c r="AM33" s="39"/>
      <c r="AN33" s="39"/>
      <c r="AO33" s="39"/>
      <c r="AP33" s="39">
        <v>1756586</v>
      </c>
      <c r="AQ33" s="39"/>
      <c r="AR33" s="39"/>
      <c r="AS33" s="39"/>
      <c r="AT33" s="39"/>
      <c r="AU33" s="39">
        <v>337416</v>
      </c>
      <c r="AV33" s="39"/>
      <c r="AW33" s="39"/>
      <c r="AX33" s="39"/>
      <c r="AY33" s="39"/>
      <c r="AZ33" s="69">
        <v>337416</v>
      </c>
      <c r="BA33" s="70"/>
      <c r="BB33" s="71"/>
      <c r="BC33" s="39">
        <f>IF(ISNUMBER(AP33),AP33,0)+IF(ISNUMBER(AU33),AU33,0)</f>
        <v>2094002</v>
      </c>
      <c r="BD33" s="39"/>
      <c r="BE33" s="39"/>
      <c r="BF33" s="39"/>
      <c r="BG33" s="39"/>
      <c r="BH33" s="39">
        <v>2293322</v>
      </c>
      <c r="BI33" s="39"/>
      <c r="BJ33" s="39"/>
      <c r="BK33" s="39"/>
      <c r="BL33" s="39"/>
      <c r="BM33" s="39">
        <v>316000</v>
      </c>
      <c r="BN33" s="39"/>
      <c r="BO33" s="39"/>
      <c r="BP33" s="39"/>
      <c r="BQ33" s="39"/>
      <c r="BR33" s="69">
        <v>316000</v>
      </c>
      <c r="BS33" s="70"/>
      <c r="BT33" s="71"/>
      <c r="BU33" s="39">
        <f>IF(ISNUMBER(BH33),BH33,0)+IF(ISNUMBER(BM33),BM33,0)</f>
        <v>2609322</v>
      </c>
      <c r="BV33" s="39"/>
      <c r="BW33" s="39"/>
      <c r="BX33" s="39"/>
      <c r="BY33" s="39"/>
    </row>
    <row r="35" spans="1:79" ht="14.25" customHeight="1">
      <c r="A35" s="124" t="s">
        <v>252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</row>
    <row r="36" spans="1:79" ht="15" customHeight="1">
      <c r="A36" s="88" t="s">
        <v>226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</row>
    <row r="37" spans="1:79" ht="22.5" customHeight="1">
      <c r="A37" s="97" t="s">
        <v>2</v>
      </c>
      <c r="B37" s="98"/>
      <c r="C37" s="98"/>
      <c r="D37" s="99"/>
      <c r="E37" s="97" t="s">
        <v>19</v>
      </c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9"/>
      <c r="X37" s="55" t="s">
        <v>248</v>
      </c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 t="s">
        <v>253</v>
      </c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</row>
    <row r="38" spans="1:79" ht="36" customHeight="1">
      <c r="A38" s="100"/>
      <c r="B38" s="101"/>
      <c r="C38" s="101"/>
      <c r="D38" s="102"/>
      <c r="E38" s="100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2"/>
      <c r="X38" s="55" t="s">
        <v>4</v>
      </c>
      <c r="Y38" s="55"/>
      <c r="Z38" s="55"/>
      <c r="AA38" s="55"/>
      <c r="AB38" s="55"/>
      <c r="AC38" s="55" t="s">
        <v>3</v>
      </c>
      <c r="AD38" s="55"/>
      <c r="AE38" s="55"/>
      <c r="AF38" s="55"/>
      <c r="AG38" s="55"/>
      <c r="AH38" s="112" t="s">
        <v>117</v>
      </c>
      <c r="AI38" s="113"/>
      <c r="AJ38" s="114"/>
      <c r="AK38" s="55" t="s">
        <v>5</v>
      </c>
      <c r="AL38" s="55"/>
      <c r="AM38" s="55"/>
      <c r="AN38" s="55"/>
      <c r="AO38" s="55"/>
      <c r="AP38" s="55" t="s">
        <v>4</v>
      </c>
      <c r="AQ38" s="55"/>
      <c r="AR38" s="55"/>
      <c r="AS38" s="55"/>
      <c r="AT38" s="55"/>
      <c r="AU38" s="55" t="s">
        <v>3</v>
      </c>
      <c r="AV38" s="55"/>
      <c r="AW38" s="55"/>
      <c r="AX38" s="55"/>
      <c r="AY38" s="55"/>
      <c r="AZ38" s="112" t="s">
        <v>117</v>
      </c>
      <c r="BA38" s="113"/>
      <c r="BB38" s="114"/>
      <c r="BC38" s="55" t="s">
        <v>96</v>
      </c>
      <c r="BD38" s="55"/>
      <c r="BE38" s="55"/>
      <c r="BF38" s="55"/>
      <c r="BG38" s="55"/>
    </row>
    <row r="39" spans="1:79" ht="15" customHeight="1">
      <c r="A39" s="63">
        <v>1</v>
      </c>
      <c r="B39" s="64"/>
      <c r="C39" s="64"/>
      <c r="D39" s="65"/>
      <c r="E39" s="63">
        <v>2</v>
      </c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5"/>
      <c r="X39" s="55">
        <v>3</v>
      </c>
      <c r="Y39" s="55"/>
      <c r="Z39" s="55"/>
      <c r="AA39" s="55"/>
      <c r="AB39" s="55"/>
      <c r="AC39" s="55">
        <v>4</v>
      </c>
      <c r="AD39" s="55"/>
      <c r="AE39" s="55"/>
      <c r="AF39" s="55"/>
      <c r="AG39" s="55"/>
      <c r="AH39" s="63">
        <v>5</v>
      </c>
      <c r="AI39" s="64"/>
      <c r="AJ39" s="65"/>
      <c r="AK39" s="55">
        <v>6</v>
      </c>
      <c r="AL39" s="55"/>
      <c r="AM39" s="55"/>
      <c r="AN39" s="55"/>
      <c r="AO39" s="55"/>
      <c r="AP39" s="55">
        <v>7</v>
      </c>
      <c r="AQ39" s="55"/>
      <c r="AR39" s="55"/>
      <c r="AS39" s="55"/>
      <c r="AT39" s="55"/>
      <c r="AU39" s="55">
        <v>8</v>
      </c>
      <c r="AV39" s="55"/>
      <c r="AW39" s="55"/>
      <c r="AX39" s="55"/>
      <c r="AY39" s="55"/>
      <c r="AZ39" s="63">
        <v>9</v>
      </c>
      <c r="BA39" s="64"/>
      <c r="BB39" s="65"/>
      <c r="BC39" s="55">
        <v>10</v>
      </c>
      <c r="BD39" s="55"/>
      <c r="BE39" s="55"/>
      <c r="BF39" s="55"/>
      <c r="BG39" s="55"/>
    </row>
    <row r="40" spans="1:79" ht="8.25" hidden="1" customHeight="1">
      <c r="A40" s="66" t="s">
        <v>56</v>
      </c>
      <c r="B40" s="67"/>
      <c r="C40" s="67"/>
      <c r="D40" s="68"/>
      <c r="E40" s="66" t="s">
        <v>57</v>
      </c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8"/>
      <c r="X40" s="62" t="s">
        <v>60</v>
      </c>
      <c r="Y40" s="62"/>
      <c r="Z40" s="62"/>
      <c r="AA40" s="62"/>
      <c r="AB40" s="62"/>
      <c r="AC40" s="62" t="s">
        <v>61</v>
      </c>
      <c r="AD40" s="62"/>
      <c r="AE40" s="62"/>
      <c r="AF40" s="62"/>
      <c r="AG40" s="62"/>
      <c r="AH40" s="66" t="s">
        <v>94</v>
      </c>
      <c r="AI40" s="67"/>
      <c r="AJ40" s="68"/>
      <c r="AK40" s="61" t="s">
        <v>99</v>
      </c>
      <c r="AL40" s="61"/>
      <c r="AM40" s="61"/>
      <c r="AN40" s="61"/>
      <c r="AO40" s="61"/>
      <c r="AP40" s="62" t="s">
        <v>62</v>
      </c>
      <c r="AQ40" s="62"/>
      <c r="AR40" s="62"/>
      <c r="AS40" s="62"/>
      <c r="AT40" s="62"/>
      <c r="AU40" s="62" t="s">
        <v>63</v>
      </c>
      <c r="AV40" s="62"/>
      <c r="AW40" s="62"/>
      <c r="AX40" s="62"/>
      <c r="AY40" s="62"/>
      <c r="AZ40" s="66" t="s">
        <v>95</v>
      </c>
      <c r="BA40" s="67"/>
      <c r="BB40" s="68"/>
      <c r="BC40" s="61" t="s">
        <v>99</v>
      </c>
      <c r="BD40" s="61"/>
      <c r="BE40" s="61"/>
      <c r="BF40" s="61"/>
      <c r="BG40" s="61"/>
      <c r="CA40" t="s">
        <v>23</v>
      </c>
    </row>
    <row r="41" spans="1:79" s="25" customFormat="1" ht="12.75" customHeight="1">
      <c r="A41" s="47"/>
      <c r="B41" s="48"/>
      <c r="C41" s="48"/>
      <c r="D41" s="76"/>
      <c r="E41" s="49" t="s">
        <v>170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1"/>
      <c r="X41" s="73">
        <v>2468005.58</v>
      </c>
      <c r="Y41" s="74"/>
      <c r="Z41" s="74"/>
      <c r="AA41" s="74"/>
      <c r="AB41" s="75"/>
      <c r="AC41" s="73" t="s">
        <v>171</v>
      </c>
      <c r="AD41" s="74"/>
      <c r="AE41" s="74"/>
      <c r="AF41" s="74"/>
      <c r="AG41" s="75"/>
      <c r="AH41" s="73" t="s">
        <v>171</v>
      </c>
      <c r="AI41" s="74"/>
      <c r="AJ41" s="75"/>
      <c r="AK41" s="73">
        <f>IF(ISNUMBER(X41),X41,0)+IF(ISNUMBER(AC41),AC41,0)</f>
        <v>2468005.58</v>
      </c>
      <c r="AL41" s="74"/>
      <c r="AM41" s="74"/>
      <c r="AN41" s="74"/>
      <c r="AO41" s="75"/>
      <c r="AP41" s="73">
        <v>2649227.7999999998</v>
      </c>
      <c r="AQ41" s="74"/>
      <c r="AR41" s="74"/>
      <c r="AS41" s="74"/>
      <c r="AT41" s="75"/>
      <c r="AU41" s="73" t="s">
        <v>171</v>
      </c>
      <c r="AV41" s="74"/>
      <c r="AW41" s="74"/>
      <c r="AX41" s="74"/>
      <c r="AY41" s="75"/>
      <c r="AZ41" s="73" t="s">
        <v>171</v>
      </c>
      <c r="BA41" s="74"/>
      <c r="BB41" s="75"/>
      <c r="BC41" s="73">
        <f>IF(ISNUMBER(AP41),AP41,0)+IF(ISNUMBER(AU41),AU41,0)</f>
        <v>2649227.7999999998</v>
      </c>
      <c r="BD41" s="74"/>
      <c r="BE41" s="74"/>
      <c r="BF41" s="74"/>
      <c r="BG41" s="75"/>
      <c r="CA41" s="25" t="s">
        <v>24</v>
      </c>
    </row>
    <row r="42" spans="1:79" s="25" customFormat="1" ht="25.5" customHeight="1">
      <c r="A42" s="47"/>
      <c r="B42" s="48"/>
      <c r="C42" s="48"/>
      <c r="D42" s="76"/>
      <c r="E42" s="49" t="s">
        <v>172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1"/>
      <c r="X42" s="73" t="s">
        <v>171</v>
      </c>
      <c r="Y42" s="74"/>
      <c r="Z42" s="74"/>
      <c r="AA42" s="74"/>
      <c r="AB42" s="75"/>
      <c r="AC42" s="73">
        <v>333696</v>
      </c>
      <c r="AD42" s="74"/>
      <c r="AE42" s="74"/>
      <c r="AF42" s="74"/>
      <c r="AG42" s="75"/>
      <c r="AH42" s="73">
        <v>333696</v>
      </c>
      <c r="AI42" s="74"/>
      <c r="AJ42" s="75"/>
      <c r="AK42" s="73">
        <f>IF(ISNUMBER(X42),X42,0)+IF(ISNUMBER(AC42),AC42,0)</f>
        <v>333696</v>
      </c>
      <c r="AL42" s="74"/>
      <c r="AM42" s="74"/>
      <c r="AN42" s="74"/>
      <c r="AO42" s="75"/>
      <c r="AP42" s="73" t="s">
        <v>171</v>
      </c>
      <c r="AQ42" s="74"/>
      <c r="AR42" s="74"/>
      <c r="AS42" s="74"/>
      <c r="AT42" s="75"/>
      <c r="AU42" s="73">
        <v>350380.79999999999</v>
      </c>
      <c r="AV42" s="74"/>
      <c r="AW42" s="74"/>
      <c r="AX42" s="74"/>
      <c r="AY42" s="75"/>
      <c r="AZ42" s="73">
        <v>350380.79999999999</v>
      </c>
      <c r="BA42" s="74"/>
      <c r="BB42" s="75"/>
      <c r="BC42" s="73">
        <f>IF(ISNUMBER(AP42),AP42,0)+IF(ISNUMBER(AU42),AU42,0)</f>
        <v>350380.79999999999</v>
      </c>
      <c r="BD42" s="74"/>
      <c r="BE42" s="74"/>
      <c r="BF42" s="74"/>
      <c r="BG42" s="75"/>
    </row>
    <row r="43" spans="1:79" s="25" customFormat="1" ht="25.5" customHeight="1">
      <c r="A43" s="47">
        <v>208400</v>
      </c>
      <c r="B43" s="48"/>
      <c r="C43" s="48"/>
      <c r="D43" s="76"/>
      <c r="E43" s="49" t="s">
        <v>173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  <c r="X43" s="73" t="s">
        <v>171</v>
      </c>
      <c r="Y43" s="74"/>
      <c r="Z43" s="74"/>
      <c r="AA43" s="74"/>
      <c r="AB43" s="75"/>
      <c r="AC43" s="73">
        <v>333696</v>
      </c>
      <c r="AD43" s="74"/>
      <c r="AE43" s="74"/>
      <c r="AF43" s="74"/>
      <c r="AG43" s="75"/>
      <c r="AH43" s="73">
        <v>333696</v>
      </c>
      <c r="AI43" s="74"/>
      <c r="AJ43" s="75"/>
      <c r="AK43" s="73">
        <f>IF(ISNUMBER(X43),X43,0)+IF(ISNUMBER(AC43),AC43,0)</f>
        <v>333696</v>
      </c>
      <c r="AL43" s="74"/>
      <c r="AM43" s="74"/>
      <c r="AN43" s="74"/>
      <c r="AO43" s="75"/>
      <c r="AP43" s="73" t="s">
        <v>171</v>
      </c>
      <c r="AQ43" s="74"/>
      <c r="AR43" s="74"/>
      <c r="AS43" s="74"/>
      <c r="AT43" s="75"/>
      <c r="AU43" s="73">
        <v>350380.79999999999</v>
      </c>
      <c r="AV43" s="74"/>
      <c r="AW43" s="74"/>
      <c r="AX43" s="74"/>
      <c r="AY43" s="75"/>
      <c r="AZ43" s="73">
        <v>350380.79999999999</v>
      </c>
      <c r="BA43" s="74"/>
      <c r="BB43" s="75"/>
      <c r="BC43" s="73">
        <f>IF(ISNUMBER(AP43),AP43,0)+IF(ISNUMBER(AU43),AU43,0)</f>
        <v>350380.79999999999</v>
      </c>
      <c r="BD43" s="74"/>
      <c r="BE43" s="74"/>
      <c r="BF43" s="74"/>
      <c r="BG43" s="75"/>
    </row>
    <row r="44" spans="1:79" s="6" customFormat="1" ht="12.75" customHeight="1">
      <c r="A44" s="31"/>
      <c r="B44" s="32"/>
      <c r="C44" s="32"/>
      <c r="D44" s="33"/>
      <c r="E44" s="28" t="s">
        <v>148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30"/>
      <c r="X44" s="69">
        <v>2468005.58</v>
      </c>
      <c r="Y44" s="70"/>
      <c r="Z44" s="70"/>
      <c r="AA44" s="70"/>
      <c r="AB44" s="71"/>
      <c r="AC44" s="69">
        <v>333696</v>
      </c>
      <c r="AD44" s="70"/>
      <c r="AE44" s="70"/>
      <c r="AF44" s="70"/>
      <c r="AG44" s="71"/>
      <c r="AH44" s="69">
        <v>333696</v>
      </c>
      <c r="AI44" s="70"/>
      <c r="AJ44" s="71"/>
      <c r="AK44" s="69">
        <f>IF(ISNUMBER(X44),X44,0)+IF(ISNUMBER(AC44),AC44,0)</f>
        <v>2801701.58</v>
      </c>
      <c r="AL44" s="70"/>
      <c r="AM44" s="70"/>
      <c r="AN44" s="70"/>
      <c r="AO44" s="71"/>
      <c r="AP44" s="69">
        <v>2649227.7999999998</v>
      </c>
      <c r="AQ44" s="70"/>
      <c r="AR44" s="70"/>
      <c r="AS44" s="70"/>
      <c r="AT44" s="71"/>
      <c r="AU44" s="69">
        <v>350380.79999999999</v>
      </c>
      <c r="AV44" s="70"/>
      <c r="AW44" s="70"/>
      <c r="AX44" s="70"/>
      <c r="AY44" s="71"/>
      <c r="AZ44" s="69">
        <v>350380.79999999999</v>
      </c>
      <c r="BA44" s="70"/>
      <c r="BB44" s="71"/>
      <c r="BC44" s="69">
        <f>IF(ISNUMBER(AP44),AP44,0)+IF(ISNUMBER(AU44),AU44,0)</f>
        <v>2999608.5999999996</v>
      </c>
      <c r="BD44" s="70"/>
      <c r="BE44" s="70"/>
      <c r="BF44" s="70"/>
      <c r="BG44" s="71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85" t="s">
        <v>118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9"/>
    </row>
    <row r="48" spans="1:79" ht="14.25" customHeight="1">
      <c r="A48" s="85" t="s">
        <v>238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</row>
    <row r="49" spans="1:79" ht="15" customHeight="1">
      <c r="A49" s="88" t="s">
        <v>226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</row>
    <row r="50" spans="1:79" ht="23.1" customHeight="1">
      <c r="A50" s="118" t="s">
        <v>119</v>
      </c>
      <c r="B50" s="119"/>
      <c r="C50" s="119"/>
      <c r="D50" s="120"/>
      <c r="E50" s="97" t="s">
        <v>19</v>
      </c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9"/>
      <c r="X50" s="55" t="s">
        <v>227</v>
      </c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 t="s">
        <v>230</v>
      </c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 t="s">
        <v>237</v>
      </c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</row>
    <row r="51" spans="1:79" ht="48.75" customHeight="1">
      <c r="A51" s="121"/>
      <c r="B51" s="122"/>
      <c r="C51" s="122"/>
      <c r="D51" s="123"/>
      <c r="E51" s="100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2"/>
      <c r="X51" s="55" t="s">
        <v>4</v>
      </c>
      <c r="Y51" s="55"/>
      <c r="Z51" s="55"/>
      <c r="AA51" s="55"/>
      <c r="AB51" s="55"/>
      <c r="AC51" s="55" t="s">
        <v>3</v>
      </c>
      <c r="AD51" s="55"/>
      <c r="AE51" s="55"/>
      <c r="AF51" s="55"/>
      <c r="AG51" s="55"/>
      <c r="AH51" s="112" t="s">
        <v>117</v>
      </c>
      <c r="AI51" s="113"/>
      <c r="AJ51" s="114"/>
      <c r="AK51" s="55" t="s">
        <v>5</v>
      </c>
      <c r="AL51" s="55"/>
      <c r="AM51" s="55"/>
      <c r="AN51" s="55"/>
      <c r="AO51" s="55"/>
      <c r="AP51" s="55" t="s">
        <v>4</v>
      </c>
      <c r="AQ51" s="55"/>
      <c r="AR51" s="55"/>
      <c r="AS51" s="55"/>
      <c r="AT51" s="55"/>
      <c r="AU51" s="55" t="s">
        <v>3</v>
      </c>
      <c r="AV51" s="55"/>
      <c r="AW51" s="55"/>
      <c r="AX51" s="55"/>
      <c r="AY51" s="55"/>
      <c r="AZ51" s="112" t="s">
        <v>117</v>
      </c>
      <c r="BA51" s="113"/>
      <c r="BB51" s="114"/>
      <c r="BC51" s="55" t="s">
        <v>96</v>
      </c>
      <c r="BD51" s="55"/>
      <c r="BE51" s="55"/>
      <c r="BF51" s="55"/>
      <c r="BG51" s="55"/>
      <c r="BH51" s="55" t="s">
        <v>4</v>
      </c>
      <c r="BI51" s="55"/>
      <c r="BJ51" s="55"/>
      <c r="BK51" s="55"/>
      <c r="BL51" s="55"/>
      <c r="BM51" s="55" t="s">
        <v>3</v>
      </c>
      <c r="BN51" s="55"/>
      <c r="BO51" s="55"/>
      <c r="BP51" s="55"/>
      <c r="BQ51" s="55"/>
      <c r="BR51" s="112" t="s">
        <v>117</v>
      </c>
      <c r="BS51" s="113"/>
      <c r="BT51" s="114"/>
      <c r="BU51" s="55" t="s">
        <v>97</v>
      </c>
      <c r="BV51" s="55"/>
      <c r="BW51" s="55"/>
      <c r="BX51" s="55"/>
      <c r="BY51" s="55"/>
    </row>
    <row r="52" spans="1:79" ht="15" customHeight="1">
      <c r="A52" s="63">
        <v>1</v>
      </c>
      <c r="B52" s="64"/>
      <c r="C52" s="64"/>
      <c r="D52" s="65"/>
      <c r="E52" s="63">
        <v>2</v>
      </c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5"/>
      <c r="X52" s="55">
        <v>3</v>
      </c>
      <c r="Y52" s="55"/>
      <c r="Z52" s="55"/>
      <c r="AA52" s="55"/>
      <c r="AB52" s="55"/>
      <c r="AC52" s="55">
        <v>4</v>
      </c>
      <c r="AD52" s="55"/>
      <c r="AE52" s="55"/>
      <c r="AF52" s="55"/>
      <c r="AG52" s="55"/>
      <c r="AH52" s="63">
        <v>5</v>
      </c>
      <c r="AI52" s="64"/>
      <c r="AJ52" s="65"/>
      <c r="AK52" s="55">
        <v>6</v>
      </c>
      <c r="AL52" s="55"/>
      <c r="AM52" s="55"/>
      <c r="AN52" s="55"/>
      <c r="AO52" s="55"/>
      <c r="AP52" s="55">
        <v>7</v>
      </c>
      <c r="AQ52" s="55"/>
      <c r="AR52" s="55"/>
      <c r="AS52" s="55"/>
      <c r="AT52" s="55"/>
      <c r="AU52" s="55">
        <v>8</v>
      </c>
      <c r="AV52" s="55"/>
      <c r="AW52" s="55"/>
      <c r="AX52" s="55"/>
      <c r="AY52" s="55"/>
      <c r="AZ52" s="63">
        <v>9</v>
      </c>
      <c r="BA52" s="64"/>
      <c r="BB52" s="65"/>
      <c r="BC52" s="55">
        <v>10</v>
      </c>
      <c r="BD52" s="55"/>
      <c r="BE52" s="55"/>
      <c r="BF52" s="55"/>
      <c r="BG52" s="55"/>
      <c r="BH52" s="55">
        <v>11</v>
      </c>
      <c r="BI52" s="55"/>
      <c r="BJ52" s="55"/>
      <c r="BK52" s="55"/>
      <c r="BL52" s="55"/>
      <c r="BM52" s="55">
        <v>12</v>
      </c>
      <c r="BN52" s="55"/>
      <c r="BO52" s="55"/>
      <c r="BP52" s="55"/>
      <c r="BQ52" s="55"/>
      <c r="BR52" s="63">
        <v>13</v>
      </c>
      <c r="BS52" s="64"/>
      <c r="BT52" s="65"/>
      <c r="BU52" s="55">
        <v>14</v>
      </c>
      <c r="BV52" s="55"/>
      <c r="BW52" s="55"/>
      <c r="BX52" s="55"/>
      <c r="BY52" s="55"/>
    </row>
    <row r="53" spans="1:79" s="1" customFormat="1" ht="12.75" hidden="1" customHeight="1">
      <c r="A53" s="66" t="s">
        <v>64</v>
      </c>
      <c r="B53" s="67"/>
      <c r="C53" s="67"/>
      <c r="D53" s="68"/>
      <c r="E53" s="66" t="s">
        <v>57</v>
      </c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8"/>
      <c r="X53" s="62" t="s">
        <v>65</v>
      </c>
      <c r="Y53" s="62"/>
      <c r="Z53" s="62"/>
      <c r="AA53" s="62"/>
      <c r="AB53" s="62"/>
      <c r="AC53" s="62" t="s">
        <v>66</v>
      </c>
      <c r="AD53" s="62"/>
      <c r="AE53" s="62"/>
      <c r="AF53" s="62"/>
      <c r="AG53" s="62"/>
      <c r="AH53" s="66" t="s">
        <v>91</v>
      </c>
      <c r="AI53" s="67"/>
      <c r="AJ53" s="68"/>
      <c r="AK53" s="61" t="s">
        <v>99</v>
      </c>
      <c r="AL53" s="61"/>
      <c r="AM53" s="61"/>
      <c r="AN53" s="61"/>
      <c r="AO53" s="61"/>
      <c r="AP53" s="62" t="s">
        <v>67</v>
      </c>
      <c r="AQ53" s="62"/>
      <c r="AR53" s="62"/>
      <c r="AS53" s="62"/>
      <c r="AT53" s="62"/>
      <c r="AU53" s="62" t="s">
        <v>68</v>
      </c>
      <c r="AV53" s="62"/>
      <c r="AW53" s="62"/>
      <c r="AX53" s="62"/>
      <c r="AY53" s="62"/>
      <c r="AZ53" s="66" t="s">
        <v>92</v>
      </c>
      <c r="BA53" s="67"/>
      <c r="BB53" s="68"/>
      <c r="BC53" s="61" t="s">
        <v>99</v>
      </c>
      <c r="BD53" s="61"/>
      <c r="BE53" s="61"/>
      <c r="BF53" s="61"/>
      <c r="BG53" s="61"/>
      <c r="BH53" s="62" t="s">
        <v>58</v>
      </c>
      <c r="BI53" s="62"/>
      <c r="BJ53" s="62"/>
      <c r="BK53" s="62"/>
      <c r="BL53" s="62"/>
      <c r="BM53" s="62" t="s">
        <v>59</v>
      </c>
      <c r="BN53" s="62"/>
      <c r="BO53" s="62"/>
      <c r="BP53" s="62"/>
      <c r="BQ53" s="62"/>
      <c r="BR53" s="66" t="s">
        <v>93</v>
      </c>
      <c r="BS53" s="67"/>
      <c r="BT53" s="68"/>
      <c r="BU53" s="61" t="s">
        <v>99</v>
      </c>
      <c r="BV53" s="61"/>
      <c r="BW53" s="61"/>
      <c r="BX53" s="61"/>
      <c r="BY53" s="61"/>
      <c r="CA53" t="s">
        <v>25</v>
      </c>
    </row>
    <row r="54" spans="1:79" s="25" customFormat="1" ht="12.75" customHeight="1">
      <c r="A54" s="47">
        <v>2210</v>
      </c>
      <c r="B54" s="48"/>
      <c r="C54" s="48"/>
      <c r="D54" s="76"/>
      <c r="E54" s="49" t="s">
        <v>174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1"/>
      <c r="X54" s="52">
        <v>0</v>
      </c>
      <c r="Y54" s="52"/>
      <c r="Z54" s="52"/>
      <c r="AA54" s="52"/>
      <c r="AB54" s="52"/>
      <c r="AC54" s="52">
        <v>0</v>
      </c>
      <c r="AD54" s="52"/>
      <c r="AE54" s="52"/>
      <c r="AF54" s="52"/>
      <c r="AG54" s="52"/>
      <c r="AH54" s="73">
        <v>0</v>
      </c>
      <c r="AI54" s="74"/>
      <c r="AJ54" s="75"/>
      <c r="AK54" s="52">
        <f t="shared" ref="AK54:AK60" si="0">IF(ISNUMBER(X54),X54,0)+IF(ISNUMBER(AC54),AC54,0)</f>
        <v>0</v>
      </c>
      <c r="AL54" s="52"/>
      <c r="AM54" s="52"/>
      <c r="AN54" s="52"/>
      <c r="AO54" s="52"/>
      <c r="AP54" s="52">
        <v>122520</v>
      </c>
      <c r="AQ54" s="52"/>
      <c r="AR54" s="52"/>
      <c r="AS54" s="52"/>
      <c r="AT54" s="52"/>
      <c r="AU54" s="52">
        <v>0</v>
      </c>
      <c r="AV54" s="52"/>
      <c r="AW54" s="52"/>
      <c r="AX54" s="52"/>
      <c r="AY54" s="52"/>
      <c r="AZ54" s="73">
        <v>0</v>
      </c>
      <c r="BA54" s="74"/>
      <c r="BB54" s="75"/>
      <c r="BC54" s="52">
        <f t="shared" ref="BC54:BC60" si="1">IF(ISNUMBER(AP54),AP54,0)+IF(ISNUMBER(AU54),AU54,0)</f>
        <v>122520</v>
      </c>
      <c r="BD54" s="52"/>
      <c r="BE54" s="52"/>
      <c r="BF54" s="52"/>
      <c r="BG54" s="52"/>
      <c r="BH54" s="52">
        <v>49300</v>
      </c>
      <c r="BI54" s="52"/>
      <c r="BJ54" s="52"/>
      <c r="BK54" s="52"/>
      <c r="BL54" s="52"/>
      <c r="BM54" s="52">
        <v>0</v>
      </c>
      <c r="BN54" s="52"/>
      <c r="BO54" s="52"/>
      <c r="BP54" s="52"/>
      <c r="BQ54" s="52"/>
      <c r="BR54" s="73">
        <v>0</v>
      </c>
      <c r="BS54" s="74"/>
      <c r="BT54" s="75"/>
      <c r="BU54" s="52">
        <f t="shared" ref="BU54:BU60" si="2">IF(ISNUMBER(BH54),BH54,0)+IF(ISNUMBER(BM54),BM54,0)</f>
        <v>49300</v>
      </c>
      <c r="BV54" s="52"/>
      <c r="BW54" s="52"/>
      <c r="BX54" s="52"/>
      <c r="BY54" s="52"/>
      <c r="CA54" s="25" t="s">
        <v>26</v>
      </c>
    </row>
    <row r="55" spans="1:79" s="25" customFormat="1" ht="12.75" customHeight="1">
      <c r="A55" s="47">
        <v>2240</v>
      </c>
      <c r="B55" s="48"/>
      <c r="C55" s="48"/>
      <c r="D55" s="76"/>
      <c r="E55" s="49" t="s">
        <v>175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1"/>
      <c r="X55" s="52">
        <v>0</v>
      </c>
      <c r="Y55" s="52"/>
      <c r="Z55" s="52"/>
      <c r="AA55" s="52"/>
      <c r="AB55" s="52"/>
      <c r="AC55" s="52">
        <v>0</v>
      </c>
      <c r="AD55" s="52"/>
      <c r="AE55" s="52"/>
      <c r="AF55" s="52"/>
      <c r="AG55" s="52"/>
      <c r="AH55" s="73">
        <v>0</v>
      </c>
      <c r="AI55" s="74"/>
      <c r="AJ55" s="75"/>
      <c r="AK55" s="52">
        <f t="shared" si="0"/>
        <v>0</v>
      </c>
      <c r="AL55" s="52"/>
      <c r="AM55" s="52"/>
      <c r="AN55" s="52"/>
      <c r="AO55" s="52"/>
      <c r="AP55" s="52">
        <v>683746</v>
      </c>
      <c r="AQ55" s="52"/>
      <c r="AR55" s="52"/>
      <c r="AS55" s="52"/>
      <c r="AT55" s="52"/>
      <c r="AU55" s="52">
        <v>0</v>
      </c>
      <c r="AV55" s="52"/>
      <c r="AW55" s="52"/>
      <c r="AX55" s="52"/>
      <c r="AY55" s="52"/>
      <c r="AZ55" s="73">
        <v>0</v>
      </c>
      <c r="BA55" s="74"/>
      <c r="BB55" s="75"/>
      <c r="BC55" s="52">
        <f t="shared" si="1"/>
        <v>683746</v>
      </c>
      <c r="BD55" s="52"/>
      <c r="BE55" s="52"/>
      <c r="BF55" s="52"/>
      <c r="BG55" s="52"/>
      <c r="BH55" s="52">
        <v>654792</v>
      </c>
      <c r="BI55" s="52"/>
      <c r="BJ55" s="52"/>
      <c r="BK55" s="52"/>
      <c r="BL55" s="52"/>
      <c r="BM55" s="52">
        <v>0</v>
      </c>
      <c r="BN55" s="52"/>
      <c r="BO55" s="52"/>
      <c r="BP55" s="52"/>
      <c r="BQ55" s="52"/>
      <c r="BR55" s="73">
        <v>0</v>
      </c>
      <c r="BS55" s="74"/>
      <c r="BT55" s="75"/>
      <c r="BU55" s="52">
        <f t="shared" si="2"/>
        <v>654792</v>
      </c>
      <c r="BV55" s="52"/>
      <c r="BW55" s="52"/>
      <c r="BX55" s="52"/>
      <c r="BY55" s="52"/>
    </row>
    <row r="56" spans="1:79" s="25" customFormat="1" ht="12.75" customHeight="1">
      <c r="A56" s="47">
        <v>2273</v>
      </c>
      <c r="B56" s="48"/>
      <c r="C56" s="48"/>
      <c r="D56" s="76"/>
      <c r="E56" s="49" t="s">
        <v>176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1"/>
      <c r="X56" s="52">
        <v>0</v>
      </c>
      <c r="Y56" s="52"/>
      <c r="Z56" s="52"/>
      <c r="AA56" s="52"/>
      <c r="AB56" s="52"/>
      <c r="AC56" s="52">
        <v>0</v>
      </c>
      <c r="AD56" s="52"/>
      <c r="AE56" s="52"/>
      <c r="AF56" s="52"/>
      <c r="AG56" s="52"/>
      <c r="AH56" s="73">
        <v>0</v>
      </c>
      <c r="AI56" s="74"/>
      <c r="AJ56" s="75"/>
      <c r="AK56" s="52">
        <f t="shared" si="0"/>
        <v>0</v>
      </c>
      <c r="AL56" s="52"/>
      <c r="AM56" s="52"/>
      <c r="AN56" s="52"/>
      <c r="AO56" s="52"/>
      <c r="AP56" s="52">
        <v>536082</v>
      </c>
      <c r="AQ56" s="52"/>
      <c r="AR56" s="52"/>
      <c r="AS56" s="52"/>
      <c r="AT56" s="52"/>
      <c r="AU56" s="52">
        <v>0</v>
      </c>
      <c r="AV56" s="52"/>
      <c r="AW56" s="52"/>
      <c r="AX56" s="52"/>
      <c r="AY56" s="52"/>
      <c r="AZ56" s="73">
        <v>0</v>
      </c>
      <c r="BA56" s="74"/>
      <c r="BB56" s="75"/>
      <c r="BC56" s="52">
        <f t="shared" si="1"/>
        <v>536082</v>
      </c>
      <c r="BD56" s="52"/>
      <c r="BE56" s="52"/>
      <c r="BF56" s="52"/>
      <c r="BG56" s="52"/>
      <c r="BH56" s="52">
        <v>1051308</v>
      </c>
      <c r="BI56" s="52"/>
      <c r="BJ56" s="52"/>
      <c r="BK56" s="52"/>
      <c r="BL56" s="52"/>
      <c r="BM56" s="52">
        <v>0</v>
      </c>
      <c r="BN56" s="52"/>
      <c r="BO56" s="52"/>
      <c r="BP56" s="52"/>
      <c r="BQ56" s="52"/>
      <c r="BR56" s="73">
        <v>0</v>
      </c>
      <c r="BS56" s="74"/>
      <c r="BT56" s="75"/>
      <c r="BU56" s="52">
        <f t="shared" si="2"/>
        <v>1051308</v>
      </c>
      <c r="BV56" s="52"/>
      <c r="BW56" s="52"/>
      <c r="BX56" s="52"/>
      <c r="BY56" s="52"/>
    </row>
    <row r="57" spans="1:79" s="25" customFormat="1" ht="25.5" customHeight="1">
      <c r="A57" s="47">
        <v>2610</v>
      </c>
      <c r="B57" s="48"/>
      <c r="C57" s="48"/>
      <c r="D57" s="76"/>
      <c r="E57" s="49" t="s">
        <v>177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1"/>
      <c r="X57" s="52">
        <v>0</v>
      </c>
      <c r="Y57" s="52"/>
      <c r="Z57" s="52"/>
      <c r="AA57" s="52"/>
      <c r="AB57" s="52"/>
      <c r="AC57" s="52">
        <v>0</v>
      </c>
      <c r="AD57" s="52"/>
      <c r="AE57" s="52"/>
      <c r="AF57" s="52"/>
      <c r="AG57" s="52"/>
      <c r="AH57" s="73">
        <v>0</v>
      </c>
      <c r="AI57" s="74"/>
      <c r="AJ57" s="75"/>
      <c r="AK57" s="52">
        <f t="shared" si="0"/>
        <v>0</v>
      </c>
      <c r="AL57" s="52"/>
      <c r="AM57" s="52"/>
      <c r="AN57" s="52"/>
      <c r="AO57" s="52"/>
      <c r="AP57" s="52">
        <v>414238</v>
      </c>
      <c r="AQ57" s="52"/>
      <c r="AR57" s="52"/>
      <c r="AS57" s="52"/>
      <c r="AT57" s="52"/>
      <c r="AU57" s="52">
        <v>0</v>
      </c>
      <c r="AV57" s="52"/>
      <c r="AW57" s="52"/>
      <c r="AX57" s="52"/>
      <c r="AY57" s="52"/>
      <c r="AZ57" s="73">
        <v>0</v>
      </c>
      <c r="BA57" s="74"/>
      <c r="BB57" s="75"/>
      <c r="BC57" s="52">
        <f t="shared" si="1"/>
        <v>414238</v>
      </c>
      <c r="BD57" s="52"/>
      <c r="BE57" s="52"/>
      <c r="BF57" s="52"/>
      <c r="BG57" s="52"/>
      <c r="BH57" s="52">
        <v>537922</v>
      </c>
      <c r="BI57" s="52"/>
      <c r="BJ57" s="52"/>
      <c r="BK57" s="52"/>
      <c r="BL57" s="52"/>
      <c r="BM57" s="52">
        <v>0</v>
      </c>
      <c r="BN57" s="52"/>
      <c r="BO57" s="52"/>
      <c r="BP57" s="52"/>
      <c r="BQ57" s="52"/>
      <c r="BR57" s="73">
        <v>0</v>
      </c>
      <c r="BS57" s="74"/>
      <c r="BT57" s="75"/>
      <c r="BU57" s="52">
        <f t="shared" si="2"/>
        <v>537922</v>
      </c>
      <c r="BV57" s="52"/>
      <c r="BW57" s="52"/>
      <c r="BX57" s="52"/>
      <c r="BY57" s="52"/>
    </row>
    <row r="58" spans="1:79" s="25" customFormat="1" ht="25.5" customHeight="1">
      <c r="A58" s="47">
        <v>3110</v>
      </c>
      <c r="B58" s="48"/>
      <c r="C58" s="48"/>
      <c r="D58" s="76"/>
      <c r="E58" s="49" t="s">
        <v>178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1"/>
      <c r="X58" s="52">
        <v>0</v>
      </c>
      <c r="Y58" s="52"/>
      <c r="Z58" s="52"/>
      <c r="AA58" s="52"/>
      <c r="AB58" s="52"/>
      <c r="AC58" s="52">
        <v>0</v>
      </c>
      <c r="AD58" s="52"/>
      <c r="AE58" s="52"/>
      <c r="AF58" s="52"/>
      <c r="AG58" s="52"/>
      <c r="AH58" s="73">
        <v>0</v>
      </c>
      <c r="AI58" s="74"/>
      <c r="AJ58" s="75"/>
      <c r="AK58" s="52">
        <f t="shared" si="0"/>
        <v>0</v>
      </c>
      <c r="AL58" s="52"/>
      <c r="AM58" s="52"/>
      <c r="AN58" s="52"/>
      <c r="AO58" s="52"/>
      <c r="AP58" s="52">
        <v>0</v>
      </c>
      <c r="AQ58" s="52"/>
      <c r="AR58" s="52"/>
      <c r="AS58" s="52"/>
      <c r="AT58" s="52"/>
      <c r="AU58" s="52">
        <v>158300</v>
      </c>
      <c r="AV58" s="52"/>
      <c r="AW58" s="52"/>
      <c r="AX58" s="52"/>
      <c r="AY58" s="52"/>
      <c r="AZ58" s="73">
        <v>0</v>
      </c>
      <c r="BA58" s="74"/>
      <c r="BB58" s="75"/>
      <c r="BC58" s="52">
        <f t="shared" si="1"/>
        <v>158300</v>
      </c>
      <c r="BD58" s="52"/>
      <c r="BE58" s="52"/>
      <c r="BF58" s="52"/>
      <c r="BG58" s="52"/>
      <c r="BH58" s="52">
        <v>0</v>
      </c>
      <c r="BI58" s="52"/>
      <c r="BJ58" s="52"/>
      <c r="BK58" s="52"/>
      <c r="BL58" s="52"/>
      <c r="BM58" s="52">
        <v>0</v>
      </c>
      <c r="BN58" s="52"/>
      <c r="BO58" s="52"/>
      <c r="BP58" s="52"/>
      <c r="BQ58" s="52"/>
      <c r="BR58" s="73">
        <v>0</v>
      </c>
      <c r="BS58" s="74"/>
      <c r="BT58" s="75"/>
      <c r="BU58" s="52">
        <f t="shared" si="2"/>
        <v>0</v>
      </c>
      <c r="BV58" s="52"/>
      <c r="BW58" s="52"/>
      <c r="BX58" s="52"/>
      <c r="BY58" s="52"/>
    </row>
    <row r="59" spans="1:79" s="25" customFormat="1" ht="12.75" customHeight="1">
      <c r="A59" s="47">
        <v>3132</v>
      </c>
      <c r="B59" s="48"/>
      <c r="C59" s="48"/>
      <c r="D59" s="76"/>
      <c r="E59" s="49" t="s">
        <v>179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1"/>
      <c r="X59" s="52">
        <v>0</v>
      </c>
      <c r="Y59" s="52"/>
      <c r="Z59" s="52"/>
      <c r="AA59" s="52"/>
      <c r="AB59" s="52"/>
      <c r="AC59" s="52">
        <v>0</v>
      </c>
      <c r="AD59" s="52"/>
      <c r="AE59" s="52"/>
      <c r="AF59" s="52"/>
      <c r="AG59" s="52"/>
      <c r="AH59" s="73">
        <v>0</v>
      </c>
      <c r="AI59" s="74"/>
      <c r="AJ59" s="75"/>
      <c r="AK59" s="52">
        <f t="shared" si="0"/>
        <v>0</v>
      </c>
      <c r="AL59" s="52"/>
      <c r="AM59" s="52"/>
      <c r="AN59" s="52"/>
      <c r="AO59" s="52"/>
      <c r="AP59" s="52">
        <v>0</v>
      </c>
      <c r="AQ59" s="52"/>
      <c r="AR59" s="52"/>
      <c r="AS59" s="52"/>
      <c r="AT59" s="52"/>
      <c r="AU59" s="52">
        <v>179116</v>
      </c>
      <c r="AV59" s="52"/>
      <c r="AW59" s="52"/>
      <c r="AX59" s="52"/>
      <c r="AY59" s="52"/>
      <c r="AZ59" s="73">
        <v>0</v>
      </c>
      <c r="BA59" s="74"/>
      <c r="BB59" s="75"/>
      <c r="BC59" s="52">
        <f t="shared" si="1"/>
        <v>179116</v>
      </c>
      <c r="BD59" s="52"/>
      <c r="BE59" s="52"/>
      <c r="BF59" s="52"/>
      <c r="BG59" s="52"/>
      <c r="BH59" s="52">
        <v>0</v>
      </c>
      <c r="BI59" s="52"/>
      <c r="BJ59" s="52"/>
      <c r="BK59" s="52"/>
      <c r="BL59" s="52"/>
      <c r="BM59" s="52">
        <v>316000</v>
      </c>
      <c r="BN59" s="52"/>
      <c r="BO59" s="52"/>
      <c r="BP59" s="52"/>
      <c r="BQ59" s="52"/>
      <c r="BR59" s="73">
        <v>0</v>
      </c>
      <c r="BS59" s="74"/>
      <c r="BT59" s="75"/>
      <c r="BU59" s="52">
        <f t="shared" si="2"/>
        <v>316000</v>
      </c>
      <c r="BV59" s="52"/>
      <c r="BW59" s="52"/>
      <c r="BX59" s="52"/>
      <c r="BY59" s="52"/>
    </row>
    <row r="60" spans="1:79" s="6" customFormat="1" ht="12.75" customHeight="1">
      <c r="A60" s="31"/>
      <c r="B60" s="32"/>
      <c r="C60" s="32"/>
      <c r="D60" s="33"/>
      <c r="E60" s="28" t="s">
        <v>148</v>
      </c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30"/>
      <c r="X60" s="39">
        <v>0</v>
      </c>
      <c r="Y60" s="39"/>
      <c r="Z60" s="39"/>
      <c r="AA60" s="39"/>
      <c r="AB60" s="39"/>
      <c r="AC60" s="39">
        <v>0</v>
      </c>
      <c r="AD60" s="39"/>
      <c r="AE60" s="39"/>
      <c r="AF60" s="39"/>
      <c r="AG60" s="39"/>
      <c r="AH60" s="69">
        <v>0</v>
      </c>
      <c r="AI60" s="70"/>
      <c r="AJ60" s="71"/>
      <c r="AK60" s="39">
        <f t="shared" si="0"/>
        <v>0</v>
      </c>
      <c r="AL60" s="39"/>
      <c r="AM60" s="39"/>
      <c r="AN60" s="39"/>
      <c r="AO60" s="39"/>
      <c r="AP60" s="39">
        <v>1756586</v>
      </c>
      <c r="AQ60" s="39"/>
      <c r="AR60" s="39"/>
      <c r="AS60" s="39"/>
      <c r="AT60" s="39"/>
      <c r="AU60" s="39">
        <v>337416</v>
      </c>
      <c r="AV60" s="39"/>
      <c r="AW60" s="39"/>
      <c r="AX60" s="39"/>
      <c r="AY60" s="39"/>
      <c r="AZ60" s="69">
        <v>0</v>
      </c>
      <c r="BA60" s="70"/>
      <c r="BB60" s="71"/>
      <c r="BC60" s="39">
        <f t="shared" si="1"/>
        <v>2094002</v>
      </c>
      <c r="BD60" s="39"/>
      <c r="BE60" s="39"/>
      <c r="BF60" s="39"/>
      <c r="BG60" s="39"/>
      <c r="BH60" s="39">
        <v>2293322</v>
      </c>
      <c r="BI60" s="39"/>
      <c r="BJ60" s="39"/>
      <c r="BK60" s="39"/>
      <c r="BL60" s="39"/>
      <c r="BM60" s="39">
        <v>316000</v>
      </c>
      <c r="BN60" s="39"/>
      <c r="BO60" s="39"/>
      <c r="BP60" s="39"/>
      <c r="BQ60" s="39"/>
      <c r="BR60" s="69">
        <v>0</v>
      </c>
      <c r="BS60" s="70"/>
      <c r="BT60" s="71"/>
      <c r="BU60" s="39">
        <f t="shared" si="2"/>
        <v>2609322</v>
      </c>
      <c r="BV60" s="39"/>
      <c r="BW60" s="39"/>
      <c r="BX60" s="39"/>
      <c r="BY60" s="39"/>
    </row>
    <row r="62" spans="1:79" ht="14.25" customHeight="1">
      <c r="A62" s="85" t="s">
        <v>239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</row>
    <row r="63" spans="1:79" ht="15" customHeight="1">
      <c r="A63" s="96" t="s">
        <v>226</v>
      </c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6"/>
      <c r="BS63" s="96"/>
      <c r="BT63" s="96"/>
      <c r="BU63" s="96"/>
      <c r="BV63" s="96"/>
      <c r="BW63" s="96"/>
      <c r="BX63" s="96"/>
      <c r="BY63" s="96"/>
    </row>
    <row r="64" spans="1:79" ht="23.1" customHeight="1">
      <c r="A64" s="118" t="s">
        <v>120</v>
      </c>
      <c r="B64" s="119"/>
      <c r="C64" s="119"/>
      <c r="D64" s="119"/>
      <c r="E64" s="120"/>
      <c r="F64" s="97" t="s">
        <v>19</v>
      </c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9"/>
      <c r="X64" s="55" t="s">
        <v>227</v>
      </c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 t="s">
        <v>230</v>
      </c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 t="s">
        <v>237</v>
      </c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</row>
    <row r="65" spans="1:79" ht="51.75" customHeight="1">
      <c r="A65" s="121"/>
      <c r="B65" s="122"/>
      <c r="C65" s="122"/>
      <c r="D65" s="122"/>
      <c r="E65" s="123"/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2"/>
      <c r="X65" s="55" t="s">
        <v>4</v>
      </c>
      <c r="Y65" s="55"/>
      <c r="Z65" s="55"/>
      <c r="AA65" s="55"/>
      <c r="AB65" s="55"/>
      <c r="AC65" s="55" t="s">
        <v>3</v>
      </c>
      <c r="AD65" s="55"/>
      <c r="AE65" s="55"/>
      <c r="AF65" s="55"/>
      <c r="AG65" s="55"/>
      <c r="AH65" s="112" t="s">
        <v>117</v>
      </c>
      <c r="AI65" s="113"/>
      <c r="AJ65" s="114"/>
      <c r="AK65" s="55" t="s">
        <v>5</v>
      </c>
      <c r="AL65" s="55"/>
      <c r="AM65" s="55"/>
      <c r="AN65" s="55"/>
      <c r="AO65" s="55"/>
      <c r="AP65" s="55" t="s">
        <v>4</v>
      </c>
      <c r="AQ65" s="55"/>
      <c r="AR65" s="55"/>
      <c r="AS65" s="55"/>
      <c r="AT65" s="55"/>
      <c r="AU65" s="55" t="s">
        <v>3</v>
      </c>
      <c r="AV65" s="55"/>
      <c r="AW65" s="55"/>
      <c r="AX65" s="55"/>
      <c r="AY65" s="55"/>
      <c r="AZ65" s="112" t="s">
        <v>117</v>
      </c>
      <c r="BA65" s="113"/>
      <c r="BB65" s="114"/>
      <c r="BC65" s="55" t="s">
        <v>96</v>
      </c>
      <c r="BD65" s="55"/>
      <c r="BE65" s="55"/>
      <c r="BF65" s="55"/>
      <c r="BG65" s="55"/>
      <c r="BH65" s="55" t="s">
        <v>4</v>
      </c>
      <c r="BI65" s="55"/>
      <c r="BJ65" s="55"/>
      <c r="BK65" s="55"/>
      <c r="BL65" s="55"/>
      <c r="BM65" s="55" t="s">
        <v>3</v>
      </c>
      <c r="BN65" s="55"/>
      <c r="BO65" s="55"/>
      <c r="BP65" s="55"/>
      <c r="BQ65" s="55"/>
      <c r="BR65" s="112" t="s">
        <v>117</v>
      </c>
      <c r="BS65" s="113"/>
      <c r="BT65" s="114"/>
      <c r="BU65" s="55" t="s">
        <v>97</v>
      </c>
      <c r="BV65" s="55"/>
      <c r="BW65" s="55"/>
      <c r="BX65" s="55"/>
      <c r="BY65" s="55"/>
    </row>
    <row r="66" spans="1:79" ht="15" customHeight="1">
      <c r="A66" s="63">
        <v>1</v>
      </c>
      <c r="B66" s="64"/>
      <c r="C66" s="64"/>
      <c r="D66" s="64"/>
      <c r="E66" s="65"/>
      <c r="F66" s="63">
        <v>2</v>
      </c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5"/>
      <c r="X66" s="55">
        <v>3</v>
      </c>
      <c r="Y66" s="55"/>
      <c r="Z66" s="55"/>
      <c r="AA66" s="55"/>
      <c r="AB66" s="55"/>
      <c r="AC66" s="55">
        <v>4</v>
      </c>
      <c r="AD66" s="55"/>
      <c r="AE66" s="55"/>
      <c r="AF66" s="55"/>
      <c r="AG66" s="55"/>
      <c r="AH66" s="63">
        <v>5</v>
      </c>
      <c r="AI66" s="64"/>
      <c r="AJ66" s="65"/>
      <c r="AK66" s="55">
        <v>6</v>
      </c>
      <c r="AL66" s="55"/>
      <c r="AM66" s="55"/>
      <c r="AN66" s="55"/>
      <c r="AO66" s="55"/>
      <c r="AP66" s="55">
        <v>7</v>
      </c>
      <c r="AQ66" s="55"/>
      <c r="AR66" s="55"/>
      <c r="AS66" s="55"/>
      <c r="AT66" s="55"/>
      <c r="AU66" s="55">
        <v>8</v>
      </c>
      <c r="AV66" s="55"/>
      <c r="AW66" s="55"/>
      <c r="AX66" s="55"/>
      <c r="AY66" s="55"/>
      <c r="AZ66" s="63">
        <v>9</v>
      </c>
      <c r="BA66" s="64"/>
      <c r="BB66" s="65"/>
      <c r="BC66" s="55">
        <v>10</v>
      </c>
      <c r="BD66" s="55"/>
      <c r="BE66" s="55"/>
      <c r="BF66" s="55"/>
      <c r="BG66" s="55"/>
      <c r="BH66" s="55">
        <v>11</v>
      </c>
      <c r="BI66" s="55"/>
      <c r="BJ66" s="55"/>
      <c r="BK66" s="55"/>
      <c r="BL66" s="55"/>
      <c r="BM66" s="55">
        <v>12</v>
      </c>
      <c r="BN66" s="55"/>
      <c r="BO66" s="55"/>
      <c r="BP66" s="55"/>
      <c r="BQ66" s="55"/>
      <c r="BR66" s="63">
        <v>13</v>
      </c>
      <c r="BS66" s="64"/>
      <c r="BT66" s="65"/>
      <c r="BU66" s="55">
        <v>14</v>
      </c>
      <c r="BV66" s="55"/>
      <c r="BW66" s="55"/>
      <c r="BX66" s="55"/>
      <c r="BY66" s="55"/>
    </row>
    <row r="67" spans="1:79" s="1" customFormat="1" ht="13.5" hidden="1" customHeight="1">
      <c r="A67" s="66" t="s">
        <v>64</v>
      </c>
      <c r="B67" s="67"/>
      <c r="C67" s="67"/>
      <c r="D67" s="67"/>
      <c r="E67" s="68"/>
      <c r="F67" s="66" t="s">
        <v>57</v>
      </c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8"/>
      <c r="X67" s="62" t="s">
        <v>65</v>
      </c>
      <c r="Y67" s="62"/>
      <c r="Z67" s="62"/>
      <c r="AA67" s="62"/>
      <c r="AB67" s="62"/>
      <c r="AC67" s="62" t="s">
        <v>66</v>
      </c>
      <c r="AD67" s="62"/>
      <c r="AE67" s="62"/>
      <c r="AF67" s="62"/>
      <c r="AG67" s="62"/>
      <c r="AH67" s="66" t="s">
        <v>91</v>
      </c>
      <c r="AI67" s="67"/>
      <c r="AJ67" s="68"/>
      <c r="AK67" s="61" t="s">
        <v>99</v>
      </c>
      <c r="AL67" s="61"/>
      <c r="AM67" s="61"/>
      <c r="AN67" s="61"/>
      <c r="AO67" s="61"/>
      <c r="AP67" s="62" t="s">
        <v>67</v>
      </c>
      <c r="AQ67" s="62"/>
      <c r="AR67" s="62"/>
      <c r="AS67" s="62"/>
      <c r="AT67" s="62"/>
      <c r="AU67" s="62" t="s">
        <v>68</v>
      </c>
      <c r="AV67" s="62"/>
      <c r="AW67" s="62"/>
      <c r="AX67" s="62"/>
      <c r="AY67" s="62"/>
      <c r="AZ67" s="66" t="s">
        <v>92</v>
      </c>
      <c r="BA67" s="67"/>
      <c r="BB67" s="68"/>
      <c r="BC67" s="61" t="s">
        <v>99</v>
      </c>
      <c r="BD67" s="61"/>
      <c r="BE67" s="61"/>
      <c r="BF67" s="61"/>
      <c r="BG67" s="61"/>
      <c r="BH67" s="62" t="s">
        <v>58</v>
      </c>
      <c r="BI67" s="62"/>
      <c r="BJ67" s="62"/>
      <c r="BK67" s="62"/>
      <c r="BL67" s="62"/>
      <c r="BM67" s="62" t="s">
        <v>59</v>
      </c>
      <c r="BN67" s="62"/>
      <c r="BO67" s="62"/>
      <c r="BP67" s="62"/>
      <c r="BQ67" s="62"/>
      <c r="BR67" s="66" t="s">
        <v>93</v>
      </c>
      <c r="BS67" s="67"/>
      <c r="BT67" s="68"/>
      <c r="BU67" s="61" t="s">
        <v>99</v>
      </c>
      <c r="BV67" s="61"/>
      <c r="BW67" s="61"/>
      <c r="BX67" s="61"/>
      <c r="BY67" s="61"/>
      <c r="CA67" t="s">
        <v>27</v>
      </c>
    </row>
    <row r="68" spans="1:79" s="6" customFormat="1" ht="12.75" customHeight="1">
      <c r="A68" s="31"/>
      <c r="B68" s="32"/>
      <c r="C68" s="32"/>
      <c r="D68" s="32"/>
      <c r="E68" s="33"/>
      <c r="F68" s="31" t="s">
        <v>148</v>
      </c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3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69"/>
      <c r="AI68" s="70"/>
      <c r="AJ68" s="71"/>
      <c r="AK68" s="39">
        <f>IF(ISNUMBER(X68),X68,0)+IF(ISNUMBER(AC68),AC68,0)</f>
        <v>0</v>
      </c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69"/>
      <c r="BA68" s="70"/>
      <c r="BB68" s="71"/>
      <c r="BC68" s="39">
        <f>IF(ISNUMBER(AP68),AP68,0)+IF(ISNUMBER(AU68),AU68,0)</f>
        <v>0</v>
      </c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69"/>
      <c r="BS68" s="70"/>
      <c r="BT68" s="71"/>
      <c r="BU68" s="39">
        <f>IF(ISNUMBER(BH68),BH68,0)+IF(ISNUMBER(BM68),BM68,0)</f>
        <v>0</v>
      </c>
      <c r="BV68" s="39"/>
      <c r="BW68" s="39"/>
      <c r="BX68" s="39"/>
      <c r="BY68" s="39"/>
      <c r="CA68" s="6" t="s">
        <v>28</v>
      </c>
    </row>
    <row r="70" spans="1:79" ht="14.25" customHeight="1">
      <c r="A70" s="85" t="s">
        <v>254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</row>
    <row r="71" spans="1:79" ht="15" customHeight="1">
      <c r="A71" s="96" t="s">
        <v>226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</row>
    <row r="72" spans="1:79" ht="23.1" customHeight="1">
      <c r="A72" s="118" t="s">
        <v>119</v>
      </c>
      <c r="B72" s="119"/>
      <c r="C72" s="119"/>
      <c r="D72" s="120"/>
      <c r="E72" s="97" t="s">
        <v>19</v>
      </c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9"/>
      <c r="X72" s="63" t="s">
        <v>248</v>
      </c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5"/>
      <c r="AP72" s="63" t="s">
        <v>253</v>
      </c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5"/>
    </row>
    <row r="73" spans="1:79" ht="48.75" customHeight="1">
      <c r="A73" s="121"/>
      <c r="B73" s="122"/>
      <c r="C73" s="122"/>
      <c r="D73" s="123"/>
      <c r="E73" s="100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2"/>
      <c r="X73" s="63" t="s">
        <v>4</v>
      </c>
      <c r="Y73" s="64"/>
      <c r="Z73" s="64"/>
      <c r="AA73" s="64"/>
      <c r="AB73" s="65"/>
      <c r="AC73" s="63" t="s">
        <v>3</v>
      </c>
      <c r="AD73" s="64"/>
      <c r="AE73" s="64"/>
      <c r="AF73" s="64"/>
      <c r="AG73" s="65"/>
      <c r="AH73" s="112" t="s">
        <v>117</v>
      </c>
      <c r="AI73" s="113"/>
      <c r="AJ73" s="114"/>
      <c r="AK73" s="63" t="s">
        <v>5</v>
      </c>
      <c r="AL73" s="64"/>
      <c r="AM73" s="64"/>
      <c r="AN73" s="64"/>
      <c r="AO73" s="65"/>
      <c r="AP73" s="63" t="s">
        <v>4</v>
      </c>
      <c r="AQ73" s="64"/>
      <c r="AR73" s="64"/>
      <c r="AS73" s="64"/>
      <c r="AT73" s="65"/>
      <c r="AU73" s="63" t="s">
        <v>3</v>
      </c>
      <c r="AV73" s="64"/>
      <c r="AW73" s="64"/>
      <c r="AX73" s="64"/>
      <c r="AY73" s="65"/>
      <c r="AZ73" s="112" t="s">
        <v>117</v>
      </c>
      <c r="BA73" s="113"/>
      <c r="BB73" s="114"/>
      <c r="BC73" s="63" t="s">
        <v>96</v>
      </c>
      <c r="BD73" s="64"/>
      <c r="BE73" s="64"/>
      <c r="BF73" s="64"/>
      <c r="BG73" s="65"/>
    </row>
    <row r="74" spans="1:79" ht="12.75" customHeight="1">
      <c r="A74" s="63">
        <v>1</v>
      </c>
      <c r="B74" s="64"/>
      <c r="C74" s="64"/>
      <c r="D74" s="65"/>
      <c r="E74" s="63">
        <v>2</v>
      </c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5"/>
      <c r="X74" s="63">
        <v>3</v>
      </c>
      <c r="Y74" s="64"/>
      <c r="Z74" s="64"/>
      <c r="AA74" s="64"/>
      <c r="AB74" s="65"/>
      <c r="AC74" s="63">
        <v>4</v>
      </c>
      <c r="AD74" s="64"/>
      <c r="AE74" s="64"/>
      <c r="AF74" s="64"/>
      <c r="AG74" s="65"/>
      <c r="AH74" s="63">
        <v>5</v>
      </c>
      <c r="AI74" s="64"/>
      <c r="AJ74" s="65"/>
      <c r="AK74" s="63">
        <v>6</v>
      </c>
      <c r="AL74" s="64"/>
      <c r="AM74" s="64"/>
      <c r="AN74" s="64"/>
      <c r="AO74" s="65"/>
      <c r="AP74" s="63">
        <v>7</v>
      </c>
      <c r="AQ74" s="64"/>
      <c r="AR74" s="64"/>
      <c r="AS74" s="64"/>
      <c r="AT74" s="65"/>
      <c r="AU74" s="63">
        <v>8</v>
      </c>
      <c r="AV74" s="64"/>
      <c r="AW74" s="64"/>
      <c r="AX74" s="64"/>
      <c r="AY74" s="65"/>
      <c r="AZ74" s="63">
        <v>9</v>
      </c>
      <c r="BA74" s="64"/>
      <c r="BB74" s="65"/>
      <c r="BC74" s="63">
        <v>10</v>
      </c>
      <c r="BD74" s="64"/>
      <c r="BE74" s="64"/>
      <c r="BF74" s="64"/>
      <c r="BG74" s="65"/>
    </row>
    <row r="75" spans="1:79" s="1" customFormat="1" ht="12.75" hidden="1" customHeight="1">
      <c r="A75" s="66" t="s">
        <v>64</v>
      </c>
      <c r="B75" s="67"/>
      <c r="C75" s="67"/>
      <c r="D75" s="68"/>
      <c r="E75" s="66" t="s">
        <v>57</v>
      </c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8"/>
      <c r="X75" s="66" t="s">
        <v>60</v>
      </c>
      <c r="Y75" s="67"/>
      <c r="Z75" s="67"/>
      <c r="AA75" s="67"/>
      <c r="AB75" s="68"/>
      <c r="AC75" s="66" t="s">
        <v>61</v>
      </c>
      <c r="AD75" s="67"/>
      <c r="AE75" s="67"/>
      <c r="AF75" s="67"/>
      <c r="AG75" s="68"/>
      <c r="AH75" s="66" t="s">
        <v>94</v>
      </c>
      <c r="AI75" s="67"/>
      <c r="AJ75" s="68"/>
      <c r="AK75" s="115" t="s">
        <v>99</v>
      </c>
      <c r="AL75" s="116"/>
      <c r="AM75" s="116"/>
      <c r="AN75" s="116"/>
      <c r="AO75" s="117"/>
      <c r="AP75" s="66" t="s">
        <v>62</v>
      </c>
      <c r="AQ75" s="67"/>
      <c r="AR75" s="67"/>
      <c r="AS75" s="67"/>
      <c r="AT75" s="68"/>
      <c r="AU75" s="66" t="s">
        <v>63</v>
      </c>
      <c r="AV75" s="67"/>
      <c r="AW75" s="67"/>
      <c r="AX75" s="67"/>
      <c r="AY75" s="68"/>
      <c r="AZ75" s="66" t="s">
        <v>95</v>
      </c>
      <c r="BA75" s="67"/>
      <c r="BB75" s="68"/>
      <c r="BC75" s="115" t="s">
        <v>99</v>
      </c>
      <c r="BD75" s="116"/>
      <c r="BE75" s="116"/>
      <c r="BF75" s="116"/>
      <c r="BG75" s="117"/>
      <c r="CA75" t="s">
        <v>29</v>
      </c>
    </row>
    <row r="76" spans="1:79" s="25" customFormat="1" ht="12.75" customHeight="1">
      <c r="A76" s="47">
        <v>2210</v>
      </c>
      <c r="B76" s="48"/>
      <c r="C76" s="48"/>
      <c r="D76" s="76"/>
      <c r="E76" s="49" t="s">
        <v>174</v>
      </c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1"/>
      <c r="X76" s="73">
        <v>52060.800000000003</v>
      </c>
      <c r="Y76" s="74"/>
      <c r="Z76" s="74"/>
      <c r="AA76" s="74"/>
      <c r="AB76" s="75"/>
      <c r="AC76" s="73">
        <v>0</v>
      </c>
      <c r="AD76" s="74"/>
      <c r="AE76" s="74"/>
      <c r="AF76" s="74"/>
      <c r="AG76" s="75"/>
      <c r="AH76" s="73">
        <v>0</v>
      </c>
      <c r="AI76" s="74"/>
      <c r="AJ76" s="75"/>
      <c r="AK76" s="73">
        <f t="shared" ref="AK76:AK82" si="3">IF(ISNUMBER(X76),X76,0)+IF(ISNUMBER(AC76),AC76,0)</f>
        <v>52060.800000000003</v>
      </c>
      <c r="AL76" s="74"/>
      <c r="AM76" s="74"/>
      <c r="AN76" s="74"/>
      <c r="AO76" s="75"/>
      <c r="AP76" s="73">
        <v>54663.840000000004</v>
      </c>
      <c r="AQ76" s="74"/>
      <c r="AR76" s="74"/>
      <c r="AS76" s="74"/>
      <c r="AT76" s="75"/>
      <c r="AU76" s="73">
        <v>0</v>
      </c>
      <c r="AV76" s="74"/>
      <c r="AW76" s="74"/>
      <c r="AX76" s="74"/>
      <c r="AY76" s="75"/>
      <c r="AZ76" s="73">
        <v>0</v>
      </c>
      <c r="BA76" s="74"/>
      <c r="BB76" s="75"/>
      <c r="BC76" s="73">
        <f t="shared" ref="BC76:BC82" si="4">IF(ISNUMBER(AP76),AP76,0)+IF(ISNUMBER(AU76),AU76,0)</f>
        <v>54663.840000000004</v>
      </c>
      <c r="BD76" s="74"/>
      <c r="BE76" s="74"/>
      <c r="BF76" s="74"/>
      <c r="BG76" s="75"/>
      <c r="CA76" s="25" t="s">
        <v>30</v>
      </c>
    </row>
    <row r="77" spans="1:79" s="25" customFormat="1" ht="12.75" customHeight="1">
      <c r="A77" s="47">
        <v>2240</v>
      </c>
      <c r="B77" s="48"/>
      <c r="C77" s="48"/>
      <c r="D77" s="76"/>
      <c r="E77" s="49" t="s">
        <v>175</v>
      </c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1"/>
      <c r="X77" s="73">
        <v>691460.35200000007</v>
      </c>
      <c r="Y77" s="74"/>
      <c r="Z77" s="74"/>
      <c r="AA77" s="74"/>
      <c r="AB77" s="75"/>
      <c r="AC77" s="73">
        <v>0</v>
      </c>
      <c r="AD77" s="74"/>
      <c r="AE77" s="74"/>
      <c r="AF77" s="74"/>
      <c r="AG77" s="75"/>
      <c r="AH77" s="73">
        <v>0</v>
      </c>
      <c r="AI77" s="74"/>
      <c r="AJ77" s="75"/>
      <c r="AK77" s="73">
        <f t="shared" si="3"/>
        <v>691460.35200000007</v>
      </c>
      <c r="AL77" s="74"/>
      <c r="AM77" s="74"/>
      <c r="AN77" s="74"/>
      <c r="AO77" s="75"/>
      <c r="AP77" s="73">
        <v>726033.36960000009</v>
      </c>
      <c r="AQ77" s="74"/>
      <c r="AR77" s="74"/>
      <c r="AS77" s="74"/>
      <c r="AT77" s="75"/>
      <c r="AU77" s="73">
        <v>0</v>
      </c>
      <c r="AV77" s="74"/>
      <c r="AW77" s="74"/>
      <c r="AX77" s="74"/>
      <c r="AY77" s="75"/>
      <c r="AZ77" s="73">
        <v>0</v>
      </c>
      <c r="BA77" s="74"/>
      <c r="BB77" s="75"/>
      <c r="BC77" s="73">
        <f t="shared" si="4"/>
        <v>726033.36960000009</v>
      </c>
      <c r="BD77" s="74"/>
      <c r="BE77" s="74"/>
      <c r="BF77" s="74"/>
      <c r="BG77" s="75"/>
    </row>
    <row r="78" spans="1:79" s="25" customFormat="1" ht="12.75" customHeight="1">
      <c r="A78" s="47">
        <v>2273</v>
      </c>
      <c r="B78" s="48"/>
      <c r="C78" s="48"/>
      <c r="D78" s="76"/>
      <c r="E78" s="49" t="s">
        <v>176</v>
      </c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1"/>
      <c r="X78" s="73">
        <v>1156438.8</v>
      </c>
      <c r="Y78" s="74"/>
      <c r="Z78" s="74"/>
      <c r="AA78" s="74"/>
      <c r="AB78" s="75"/>
      <c r="AC78" s="73">
        <v>0</v>
      </c>
      <c r="AD78" s="74"/>
      <c r="AE78" s="74"/>
      <c r="AF78" s="74"/>
      <c r="AG78" s="75"/>
      <c r="AH78" s="73">
        <v>0</v>
      </c>
      <c r="AI78" s="74"/>
      <c r="AJ78" s="75"/>
      <c r="AK78" s="73">
        <f t="shared" si="3"/>
        <v>1156438.8</v>
      </c>
      <c r="AL78" s="74"/>
      <c r="AM78" s="74"/>
      <c r="AN78" s="74"/>
      <c r="AO78" s="75"/>
      <c r="AP78" s="73">
        <v>1272082.6800000002</v>
      </c>
      <c r="AQ78" s="74"/>
      <c r="AR78" s="74"/>
      <c r="AS78" s="74"/>
      <c r="AT78" s="75"/>
      <c r="AU78" s="73">
        <v>0</v>
      </c>
      <c r="AV78" s="74"/>
      <c r="AW78" s="74"/>
      <c r="AX78" s="74"/>
      <c r="AY78" s="75"/>
      <c r="AZ78" s="73">
        <v>0</v>
      </c>
      <c r="BA78" s="74"/>
      <c r="BB78" s="75"/>
      <c r="BC78" s="73">
        <f t="shared" si="4"/>
        <v>1272082.6800000002</v>
      </c>
      <c r="BD78" s="74"/>
      <c r="BE78" s="74"/>
      <c r="BF78" s="74"/>
      <c r="BG78" s="75"/>
    </row>
    <row r="79" spans="1:79" s="25" customFormat="1" ht="25.5" customHeight="1">
      <c r="A79" s="47">
        <v>2610</v>
      </c>
      <c r="B79" s="48"/>
      <c r="C79" s="48"/>
      <c r="D79" s="76"/>
      <c r="E79" s="49" t="s">
        <v>177</v>
      </c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1"/>
      <c r="X79" s="73">
        <v>568045.63199999998</v>
      </c>
      <c r="Y79" s="74"/>
      <c r="Z79" s="74"/>
      <c r="AA79" s="74"/>
      <c r="AB79" s="75"/>
      <c r="AC79" s="73">
        <v>0</v>
      </c>
      <c r="AD79" s="74"/>
      <c r="AE79" s="74"/>
      <c r="AF79" s="74"/>
      <c r="AG79" s="75"/>
      <c r="AH79" s="73">
        <v>0</v>
      </c>
      <c r="AI79" s="74"/>
      <c r="AJ79" s="75"/>
      <c r="AK79" s="73">
        <f t="shared" si="3"/>
        <v>568045.63199999998</v>
      </c>
      <c r="AL79" s="74"/>
      <c r="AM79" s="74"/>
      <c r="AN79" s="74"/>
      <c r="AO79" s="75"/>
      <c r="AP79" s="73">
        <v>596447.91359999997</v>
      </c>
      <c r="AQ79" s="74"/>
      <c r="AR79" s="74"/>
      <c r="AS79" s="74"/>
      <c r="AT79" s="75"/>
      <c r="AU79" s="73">
        <v>0</v>
      </c>
      <c r="AV79" s="74"/>
      <c r="AW79" s="74"/>
      <c r="AX79" s="74"/>
      <c r="AY79" s="75"/>
      <c r="AZ79" s="73">
        <v>0</v>
      </c>
      <c r="BA79" s="74"/>
      <c r="BB79" s="75"/>
      <c r="BC79" s="73">
        <f t="shared" si="4"/>
        <v>596447.91359999997</v>
      </c>
      <c r="BD79" s="74"/>
      <c r="BE79" s="74"/>
      <c r="BF79" s="74"/>
      <c r="BG79" s="75"/>
    </row>
    <row r="80" spans="1:79" s="25" customFormat="1" ht="25.5" customHeight="1">
      <c r="A80" s="47">
        <v>3110</v>
      </c>
      <c r="B80" s="48"/>
      <c r="C80" s="48"/>
      <c r="D80" s="76"/>
      <c r="E80" s="49" t="s">
        <v>178</v>
      </c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1"/>
      <c r="X80" s="73">
        <v>0</v>
      </c>
      <c r="Y80" s="74"/>
      <c r="Z80" s="74"/>
      <c r="AA80" s="74"/>
      <c r="AB80" s="75"/>
      <c r="AC80" s="73">
        <v>0</v>
      </c>
      <c r="AD80" s="74"/>
      <c r="AE80" s="74"/>
      <c r="AF80" s="74"/>
      <c r="AG80" s="75"/>
      <c r="AH80" s="73">
        <v>0</v>
      </c>
      <c r="AI80" s="74"/>
      <c r="AJ80" s="75"/>
      <c r="AK80" s="73">
        <f t="shared" si="3"/>
        <v>0</v>
      </c>
      <c r="AL80" s="74"/>
      <c r="AM80" s="74"/>
      <c r="AN80" s="74"/>
      <c r="AO80" s="75"/>
      <c r="AP80" s="73">
        <v>0</v>
      </c>
      <c r="AQ80" s="74"/>
      <c r="AR80" s="74"/>
      <c r="AS80" s="74"/>
      <c r="AT80" s="75"/>
      <c r="AU80" s="73">
        <v>0</v>
      </c>
      <c r="AV80" s="74"/>
      <c r="AW80" s="74"/>
      <c r="AX80" s="74"/>
      <c r="AY80" s="75"/>
      <c r="AZ80" s="73">
        <v>0</v>
      </c>
      <c r="BA80" s="74"/>
      <c r="BB80" s="75"/>
      <c r="BC80" s="73">
        <f t="shared" si="4"/>
        <v>0</v>
      </c>
      <c r="BD80" s="74"/>
      <c r="BE80" s="74"/>
      <c r="BF80" s="74"/>
      <c r="BG80" s="75"/>
    </row>
    <row r="81" spans="1:79" s="25" customFormat="1" ht="12.75" customHeight="1">
      <c r="A81" s="47">
        <v>3132</v>
      </c>
      <c r="B81" s="48"/>
      <c r="C81" s="48"/>
      <c r="D81" s="76"/>
      <c r="E81" s="49" t="s">
        <v>179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1"/>
      <c r="X81" s="73">
        <v>0</v>
      </c>
      <c r="Y81" s="74"/>
      <c r="Z81" s="74"/>
      <c r="AA81" s="74"/>
      <c r="AB81" s="75"/>
      <c r="AC81" s="73">
        <v>333696</v>
      </c>
      <c r="AD81" s="74"/>
      <c r="AE81" s="74"/>
      <c r="AF81" s="74"/>
      <c r="AG81" s="75"/>
      <c r="AH81" s="73">
        <v>0</v>
      </c>
      <c r="AI81" s="74"/>
      <c r="AJ81" s="75"/>
      <c r="AK81" s="73">
        <f t="shared" si="3"/>
        <v>333696</v>
      </c>
      <c r="AL81" s="74"/>
      <c r="AM81" s="74"/>
      <c r="AN81" s="74"/>
      <c r="AO81" s="75"/>
      <c r="AP81" s="73">
        <v>0</v>
      </c>
      <c r="AQ81" s="74"/>
      <c r="AR81" s="74"/>
      <c r="AS81" s="74"/>
      <c r="AT81" s="75"/>
      <c r="AU81" s="73">
        <v>350380.79999999999</v>
      </c>
      <c r="AV81" s="74"/>
      <c r="AW81" s="74"/>
      <c r="AX81" s="74"/>
      <c r="AY81" s="75"/>
      <c r="AZ81" s="73">
        <v>0</v>
      </c>
      <c r="BA81" s="74"/>
      <c r="BB81" s="75"/>
      <c r="BC81" s="73">
        <f t="shared" si="4"/>
        <v>350380.79999999999</v>
      </c>
      <c r="BD81" s="74"/>
      <c r="BE81" s="74"/>
      <c r="BF81" s="74"/>
      <c r="BG81" s="75"/>
    </row>
    <row r="82" spans="1:79" s="6" customFormat="1" ht="12.75" customHeight="1">
      <c r="A82" s="31"/>
      <c r="B82" s="32"/>
      <c r="C82" s="32"/>
      <c r="D82" s="33"/>
      <c r="E82" s="28" t="s">
        <v>148</v>
      </c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30"/>
      <c r="X82" s="69">
        <v>2468005.5839999998</v>
      </c>
      <c r="Y82" s="70"/>
      <c r="Z82" s="70"/>
      <c r="AA82" s="70"/>
      <c r="AB82" s="71"/>
      <c r="AC82" s="69">
        <v>333696</v>
      </c>
      <c r="AD82" s="70"/>
      <c r="AE82" s="70"/>
      <c r="AF82" s="70"/>
      <c r="AG82" s="71"/>
      <c r="AH82" s="69">
        <v>0</v>
      </c>
      <c r="AI82" s="70"/>
      <c r="AJ82" s="71"/>
      <c r="AK82" s="69">
        <f t="shared" si="3"/>
        <v>2801701.5839999998</v>
      </c>
      <c r="AL82" s="70"/>
      <c r="AM82" s="70"/>
      <c r="AN82" s="70"/>
      <c r="AO82" s="71"/>
      <c r="AP82" s="69">
        <v>2649227.8032000004</v>
      </c>
      <c r="AQ82" s="70"/>
      <c r="AR82" s="70"/>
      <c r="AS82" s="70"/>
      <c r="AT82" s="71"/>
      <c r="AU82" s="69">
        <v>350380.79999999999</v>
      </c>
      <c r="AV82" s="70"/>
      <c r="AW82" s="70"/>
      <c r="AX82" s="70"/>
      <c r="AY82" s="71"/>
      <c r="AZ82" s="69">
        <v>0</v>
      </c>
      <c r="BA82" s="70"/>
      <c r="BB82" s="71"/>
      <c r="BC82" s="69">
        <f t="shared" si="4"/>
        <v>2999608.6032000002</v>
      </c>
      <c r="BD82" s="70"/>
      <c r="BE82" s="70"/>
      <c r="BF82" s="70"/>
      <c r="BG82" s="71"/>
    </row>
    <row r="84" spans="1:79" ht="14.25" customHeight="1">
      <c r="A84" s="85" t="s">
        <v>255</v>
      </c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</row>
    <row r="85" spans="1:79" ht="15" customHeight="1">
      <c r="A85" s="88" t="s">
        <v>226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</row>
    <row r="86" spans="1:79" ht="23.1" customHeight="1">
      <c r="A86" s="118" t="s">
        <v>120</v>
      </c>
      <c r="B86" s="119"/>
      <c r="C86" s="119"/>
      <c r="D86" s="119"/>
      <c r="E86" s="120"/>
      <c r="F86" s="97" t="s">
        <v>19</v>
      </c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9"/>
      <c r="X86" s="63" t="s">
        <v>248</v>
      </c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5"/>
      <c r="AP86" s="63" t="s">
        <v>253</v>
      </c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5"/>
    </row>
    <row r="87" spans="1:79" ht="53.25" customHeight="1">
      <c r="A87" s="121"/>
      <c r="B87" s="122"/>
      <c r="C87" s="122"/>
      <c r="D87" s="122"/>
      <c r="E87" s="123"/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2"/>
      <c r="X87" s="63" t="s">
        <v>4</v>
      </c>
      <c r="Y87" s="64"/>
      <c r="Z87" s="64"/>
      <c r="AA87" s="64"/>
      <c r="AB87" s="65"/>
      <c r="AC87" s="63" t="s">
        <v>3</v>
      </c>
      <c r="AD87" s="64"/>
      <c r="AE87" s="64"/>
      <c r="AF87" s="64"/>
      <c r="AG87" s="65"/>
      <c r="AH87" s="112" t="s">
        <v>117</v>
      </c>
      <c r="AI87" s="113"/>
      <c r="AJ87" s="114"/>
      <c r="AK87" s="63" t="s">
        <v>5</v>
      </c>
      <c r="AL87" s="64"/>
      <c r="AM87" s="64"/>
      <c r="AN87" s="64"/>
      <c r="AO87" s="65"/>
      <c r="AP87" s="63" t="s">
        <v>4</v>
      </c>
      <c r="AQ87" s="64"/>
      <c r="AR87" s="64"/>
      <c r="AS87" s="64"/>
      <c r="AT87" s="65"/>
      <c r="AU87" s="63" t="s">
        <v>3</v>
      </c>
      <c r="AV87" s="64"/>
      <c r="AW87" s="64"/>
      <c r="AX87" s="64"/>
      <c r="AY87" s="65"/>
      <c r="AZ87" s="112" t="s">
        <v>117</v>
      </c>
      <c r="BA87" s="113"/>
      <c r="BB87" s="114"/>
      <c r="BC87" s="63" t="s">
        <v>96</v>
      </c>
      <c r="BD87" s="64"/>
      <c r="BE87" s="64"/>
      <c r="BF87" s="64"/>
      <c r="BG87" s="65"/>
    </row>
    <row r="88" spans="1:79" ht="15" customHeight="1">
      <c r="A88" s="63">
        <v>1</v>
      </c>
      <c r="B88" s="64"/>
      <c r="C88" s="64"/>
      <c r="D88" s="64"/>
      <c r="E88" s="65"/>
      <c r="F88" s="63">
        <v>2</v>
      </c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5"/>
      <c r="X88" s="63">
        <v>3</v>
      </c>
      <c r="Y88" s="64"/>
      <c r="Z88" s="64"/>
      <c r="AA88" s="64"/>
      <c r="AB88" s="65"/>
      <c r="AC88" s="63">
        <v>4</v>
      </c>
      <c r="AD88" s="64"/>
      <c r="AE88" s="64"/>
      <c r="AF88" s="64"/>
      <c r="AG88" s="65"/>
      <c r="AH88" s="63">
        <v>5</v>
      </c>
      <c r="AI88" s="64"/>
      <c r="AJ88" s="65"/>
      <c r="AK88" s="63">
        <v>6</v>
      </c>
      <c r="AL88" s="64"/>
      <c r="AM88" s="64"/>
      <c r="AN88" s="64"/>
      <c r="AO88" s="65"/>
      <c r="AP88" s="63">
        <v>7</v>
      </c>
      <c r="AQ88" s="64"/>
      <c r="AR88" s="64"/>
      <c r="AS88" s="64"/>
      <c r="AT88" s="65"/>
      <c r="AU88" s="63">
        <v>8</v>
      </c>
      <c r="AV88" s="64"/>
      <c r="AW88" s="64"/>
      <c r="AX88" s="64"/>
      <c r="AY88" s="65"/>
      <c r="AZ88" s="63">
        <v>9</v>
      </c>
      <c r="BA88" s="64"/>
      <c r="BB88" s="65"/>
      <c r="BC88" s="63">
        <v>10</v>
      </c>
      <c r="BD88" s="64"/>
      <c r="BE88" s="64"/>
      <c r="BF88" s="64"/>
      <c r="BG88" s="65"/>
    </row>
    <row r="89" spans="1:79" s="1" customFormat="1" ht="15" hidden="1" customHeight="1">
      <c r="A89" s="66" t="s">
        <v>64</v>
      </c>
      <c r="B89" s="67"/>
      <c r="C89" s="67"/>
      <c r="D89" s="67"/>
      <c r="E89" s="68"/>
      <c r="F89" s="66" t="s">
        <v>57</v>
      </c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8"/>
      <c r="X89" s="66" t="s">
        <v>60</v>
      </c>
      <c r="Y89" s="67"/>
      <c r="Z89" s="67"/>
      <c r="AA89" s="67"/>
      <c r="AB89" s="68"/>
      <c r="AC89" s="66" t="s">
        <v>61</v>
      </c>
      <c r="AD89" s="67"/>
      <c r="AE89" s="67"/>
      <c r="AF89" s="67"/>
      <c r="AG89" s="68"/>
      <c r="AH89" s="66" t="s">
        <v>94</v>
      </c>
      <c r="AI89" s="67"/>
      <c r="AJ89" s="68"/>
      <c r="AK89" s="115" t="s">
        <v>99</v>
      </c>
      <c r="AL89" s="116"/>
      <c r="AM89" s="116"/>
      <c r="AN89" s="116"/>
      <c r="AO89" s="117"/>
      <c r="AP89" s="66" t="s">
        <v>62</v>
      </c>
      <c r="AQ89" s="67"/>
      <c r="AR89" s="67"/>
      <c r="AS89" s="67"/>
      <c r="AT89" s="68"/>
      <c r="AU89" s="66" t="s">
        <v>63</v>
      </c>
      <c r="AV89" s="67"/>
      <c r="AW89" s="67"/>
      <c r="AX89" s="67"/>
      <c r="AY89" s="68"/>
      <c r="AZ89" s="66" t="s">
        <v>95</v>
      </c>
      <c r="BA89" s="67"/>
      <c r="BB89" s="68"/>
      <c r="BC89" s="115" t="s">
        <v>99</v>
      </c>
      <c r="BD89" s="116"/>
      <c r="BE89" s="116"/>
      <c r="BF89" s="116"/>
      <c r="BG89" s="117"/>
      <c r="CA89" t="s">
        <v>31</v>
      </c>
    </row>
    <row r="90" spans="1:79" s="6" customFormat="1" ht="12.75" customHeight="1">
      <c r="A90" s="31"/>
      <c r="B90" s="32"/>
      <c r="C90" s="32"/>
      <c r="D90" s="32"/>
      <c r="E90" s="33"/>
      <c r="F90" s="31" t="s">
        <v>148</v>
      </c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3"/>
      <c r="X90" s="69"/>
      <c r="Y90" s="70"/>
      <c r="Z90" s="70"/>
      <c r="AA90" s="70"/>
      <c r="AB90" s="71"/>
      <c r="AC90" s="69"/>
      <c r="AD90" s="70"/>
      <c r="AE90" s="70"/>
      <c r="AF90" s="70"/>
      <c r="AG90" s="71"/>
      <c r="AH90" s="69"/>
      <c r="AI90" s="70"/>
      <c r="AJ90" s="71"/>
      <c r="AK90" s="69">
        <f>IF(ISNUMBER(X90),X90,0)+IF(ISNUMBER(AC90),AC90,0)</f>
        <v>0</v>
      </c>
      <c r="AL90" s="70"/>
      <c r="AM90" s="70"/>
      <c r="AN90" s="70"/>
      <c r="AO90" s="71"/>
      <c r="AP90" s="69"/>
      <c r="AQ90" s="70"/>
      <c r="AR90" s="70"/>
      <c r="AS90" s="70"/>
      <c r="AT90" s="71"/>
      <c r="AU90" s="69"/>
      <c r="AV90" s="70"/>
      <c r="AW90" s="70"/>
      <c r="AX90" s="70"/>
      <c r="AY90" s="71"/>
      <c r="AZ90" s="69"/>
      <c r="BA90" s="70"/>
      <c r="BB90" s="71"/>
      <c r="BC90" s="69">
        <f>IF(ISNUMBER(AP90),AP90,0)+IF(ISNUMBER(AU90),AU90,0)</f>
        <v>0</v>
      </c>
      <c r="BD90" s="70"/>
      <c r="BE90" s="70"/>
      <c r="BF90" s="70"/>
      <c r="BG90" s="71"/>
      <c r="CA90" s="6" t="s">
        <v>32</v>
      </c>
    </row>
    <row r="93" spans="1:79" ht="14.25" customHeight="1">
      <c r="A93" s="85" t="s">
        <v>121</v>
      </c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</row>
    <row r="94" spans="1:79" ht="14.25" customHeight="1">
      <c r="A94" s="85" t="s">
        <v>240</v>
      </c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</row>
    <row r="95" spans="1:79" ht="15" customHeight="1">
      <c r="A95" s="96" t="s">
        <v>226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  <c r="BJ95" s="96"/>
      <c r="BK95" s="96"/>
      <c r="BL95" s="96"/>
      <c r="BM95" s="96"/>
      <c r="BN95" s="96"/>
      <c r="BO95" s="96"/>
      <c r="BP95" s="96"/>
      <c r="BQ95" s="96"/>
      <c r="BR95" s="96"/>
      <c r="BS95" s="96"/>
      <c r="BT95" s="96"/>
      <c r="BU95" s="96"/>
    </row>
    <row r="96" spans="1:79" ht="23.1" customHeight="1">
      <c r="A96" s="97" t="s">
        <v>6</v>
      </c>
      <c r="B96" s="98"/>
      <c r="C96" s="98"/>
      <c r="D96" s="97" t="s">
        <v>122</v>
      </c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9"/>
      <c r="T96" s="55" t="s">
        <v>227</v>
      </c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 t="s">
        <v>230</v>
      </c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 t="s">
        <v>237</v>
      </c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</row>
    <row r="97" spans="1:79" ht="52.5" customHeight="1">
      <c r="A97" s="100"/>
      <c r="B97" s="101"/>
      <c r="C97" s="101"/>
      <c r="D97" s="100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2"/>
      <c r="T97" s="55" t="s">
        <v>4</v>
      </c>
      <c r="U97" s="55"/>
      <c r="V97" s="55"/>
      <c r="W97" s="55"/>
      <c r="X97" s="55"/>
      <c r="Y97" s="55" t="s">
        <v>3</v>
      </c>
      <c r="Z97" s="55"/>
      <c r="AA97" s="55"/>
      <c r="AB97" s="55"/>
      <c r="AC97" s="55"/>
      <c r="AD97" s="112" t="s">
        <v>117</v>
      </c>
      <c r="AE97" s="113"/>
      <c r="AF97" s="114"/>
      <c r="AG97" s="55" t="s">
        <v>5</v>
      </c>
      <c r="AH97" s="55"/>
      <c r="AI97" s="55"/>
      <c r="AJ97" s="55"/>
      <c r="AK97" s="55"/>
      <c r="AL97" s="55" t="s">
        <v>4</v>
      </c>
      <c r="AM97" s="55"/>
      <c r="AN97" s="55"/>
      <c r="AO97" s="55"/>
      <c r="AP97" s="55"/>
      <c r="AQ97" s="55" t="s">
        <v>3</v>
      </c>
      <c r="AR97" s="55"/>
      <c r="AS97" s="55"/>
      <c r="AT97" s="55"/>
      <c r="AU97" s="55"/>
      <c r="AV97" s="112" t="s">
        <v>117</v>
      </c>
      <c r="AW97" s="113"/>
      <c r="AX97" s="114"/>
      <c r="AY97" s="55" t="s">
        <v>96</v>
      </c>
      <c r="AZ97" s="55"/>
      <c r="BA97" s="55"/>
      <c r="BB97" s="55"/>
      <c r="BC97" s="55"/>
      <c r="BD97" s="55" t="s">
        <v>4</v>
      </c>
      <c r="BE97" s="55"/>
      <c r="BF97" s="55"/>
      <c r="BG97" s="55"/>
      <c r="BH97" s="55"/>
      <c r="BI97" s="55" t="s">
        <v>3</v>
      </c>
      <c r="BJ97" s="55"/>
      <c r="BK97" s="55"/>
      <c r="BL97" s="55"/>
      <c r="BM97" s="55"/>
      <c r="BN97" s="112" t="s">
        <v>117</v>
      </c>
      <c r="BO97" s="113"/>
      <c r="BP97" s="114"/>
      <c r="BQ97" s="55" t="s">
        <v>97</v>
      </c>
      <c r="BR97" s="55"/>
      <c r="BS97" s="55"/>
      <c r="BT97" s="55"/>
      <c r="BU97" s="55"/>
    </row>
    <row r="98" spans="1:79" ht="15" customHeight="1">
      <c r="A98" s="63">
        <v>1</v>
      </c>
      <c r="B98" s="64"/>
      <c r="C98" s="64"/>
      <c r="D98" s="63">
        <v>2</v>
      </c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5"/>
      <c r="T98" s="55">
        <v>3</v>
      </c>
      <c r="U98" s="55"/>
      <c r="V98" s="55"/>
      <c r="W98" s="55"/>
      <c r="X98" s="55"/>
      <c r="Y98" s="55">
        <v>4</v>
      </c>
      <c r="Z98" s="55"/>
      <c r="AA98" s="55"/>
      <c r="AB98" s="55"/>
      <c r="AC98" s="55"/>
      <c r="AD98" s="63">
        <v>5</v>
      </c>
      <c r="AE98" s="64"/>
      <c r="AF98" s="65"/>
      <c r="AG98" s="55">
        <v>6</v>
      </c>
      <c r="AH98" s="55"/>
      <c r="AI98" s="55"/>
      <c r="AJ98" s="55"/>
      <c r="AK98" s="55"/>
      <c r="AL98" s="55">
        <v>7</v>
      </c>
      <c r="AM98" s="55"/>
      <c r="AN98" s="55"/>
      <c r="AO98" s="55"/>
      <c r="AP98" s="55"/>
      <c r="AQ98" s="55">
        <v>8</v>
      </c>
      <c r="AR98" s="55"/>
      <c r="AS98" s="55"/>
      <c r="AT98" s="55"/>
      <c r="AU98" s="55"/>
      <c r="AV98" s="63">
        <v>9</v>
      </c>
      <c r="AW98" s="64"/>
      <c r="AX98" s="65"/>
      <c r="AY98" s="55">
        <v>10</v>
      </c>
      <c r="AZ98" s="55"/>
      <c r="BA98" s="55"/>
      <c r="BB98" s="55"/>
      <c r="BC98" s="55"/>
      <c r="BD98" s="55">
        <v>11</v>
      </c>
      <c r="BE98" s="55"/>
      <c r="BF98" s="55"/>
      <c r="BG98" s="55"/>
      <c r="BH98" s="55"/>
      <c r="BI98" s="55">
        <v>12</v>
      </c>
      <c r="BJ98" s="55"/>
      <c r="BK98" s="55"/>
      <c r="BL98" s="55"/>
      <c r="BM98" s="55"/>
      <c r="BN98" s="63">
        <v>13</v>
      </c>
      <c r="BO98" s="64"/>
      <c r="BP98" s="65"/>
      <c r="BQ98" s="55">
        <v>14</v>
      </c>
      <c r="BR98" s="55"/>
      <c r="BS98" s="55"/>
      <c r="BT98" s="55"/>
      <c r="BU98" s="55"/>
    </row>
    <row r="99" spans="1:79" s="1" customFormat="1" ht="14.25" hidden="1" customHeight="1">
      <c r="A99" s="66" t="s">
        <v>69</v>
      </c>
      <c r="B99" s="67"/>
      <c r="C99" s="67"/>
      <c r="D99" s="66" t="s">
        <v>57</v>
      </c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8"/>
      <c r="T99" s="62" t="s">
        <v>65</v>
      </c>
      <c r="U99" s="62"/>
      <c r="V99" s="62"/>
      <c r="W99" s="62"/>
      <c r="X99" s="62"/>
      <c r="Y99" s="62" t="s">
        <v>66</v>
      </c>
      <c r="Z99" s="62"/>
      <c r="AA99" s="62"/>
      <c r="AB99" s="62"/>
      <c r="AC99" s="62"/>
      <c r="AD99" s="66" t="s">
        <v>91</v>
      </c>
      <c r="AE99" s="67"/>
      <c r="AF99" s="68"/>
      <c r="AG99" s="61" t="s">
        <v>99</v>
      </c>
      <c r="AH99" s="61"/>
      <c r="AI99" s="61"/>
      <c r="AJ99" s="61"/>
      <c r="AK99" s="61"/>
      <c r="AL99" s="62" t="s">
        <v>67</v>
      </c>
      <c r="AM99" s="62"/>
      <c r="AN99" s="62"/>
      <c r="AO99" s="62"/>
      <c r="AP99" s="62"/>
      <c r="AQ99" s="62" t="s">
        <v>68</v>
      </c>
      <c r="AR99" s="62"/>
      <c r="AS99" s="62"/>
      <c r="AT99" s="62"/>
      <c r="AU99" s="62"/>
      <c r="AV99" s="66" t="s">
        <v>92</v>
      </c>
      <c r="AW99" s="67"/>
      <c r="AX99" s="68"/>
      <c r="AY99" s="61" t="s">
        <v>99</v>
      </c>
      <c r="AZ99" s="61"/>
      <c r="BA99" s="61"/>
      <c r="BB99" s="61"/>
      <c r="BC99" s="61"/>
      <c r="BD99" s="62" t="s">
        <v>58</v>
      </c>
      <c r="BE99" s="62"/>
      <c r="BF99" s="62"/>
      <c r="BG99" s="62"/>
      <c r="BH99" s="62"/>
      <c r="BI99" s="62" t="s">
        <v>59</v>
      </c>
      <c r="BJ99" s="62"/>
      <c r="BK99" s="62"/>
      <c r="BL99" s="62"/>
      <c r="BM99" s="62"/>
      <c r="BN99" s="66" t="s">
        <v>93</v>
      </c>
      <c r="BO99" s="67"/>
      <c r="BP99" s="68"/>
      <c r="BQ99" s="61" t="s">
        <v>99</v>
      </c>
      <c r="BR99" s="61"/>
      <c r="BS99" s="61"/>
      <c r="BT99" s="61"/>
      <c r="BU99" s="61"/>
      <c r="CA99" t="s">
        <v>33</v>
      </c>
    </row>
    <row r="100" spans="1:79" s="25" customFormat="1" ht="38.25" customHeight="1">
      <c r="A100" s="47">
        <v>1</v>
      </c>
      <c r="B100" s="48"/>
      <c r="C100" s="48"/>
      <c r="D100" s="49" t="s">
        <v>180</v>
      </c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1"/>
      <c r="T100" s="52">
        <v>0</v>
      </c>
      <c r="U100" s="52"/>
      <c r="V100" s="52"/>
      <c r="W100" s="52"/>
      <c r="X100" s="52"/>
      <c r="Y100" s="52">
        <v>0</v>
      </c>
      <c r="Z100" s="52"/>
      <c r="AA100" s="52"/>
      <c r="AB100" s="52"/>
      <c r="AC100" s="52"/>
      <c r="AD100" s="73">
        <v>0</v>
      </c>
      <c r="AE100" s="74"/>
      <c r="AF100" s="75"/>
      <c r="AG100" s="52">
        <f>IF(ISNUMBER(T100),T100,0)+IF(ISNUMBER(Y100),Y100,0)</f>
        <v>0</v>
      </c>
      <c r="AH100" s="52"/>
      <c r="AI100" s="52"/>
      <c r="AJ100" s="52"/>
      <c r="AK100" s="52"/>
      <c r="AL100" s="52">
        <v>414238</v>
      </c>
      <c r="AM100" s="52"/>
      <c r="AN100" s="52"/>
      <c r="AO100" s="52"/>
      <c r="AP100" s="52"/>
      <c r="AQ100" s="52">
        <v>0</v>
      </c>
      <c r="AR100" s="52"/>
      <c r="AS100" s="52"/>
      <c r="AT100" s="52"/>
      <c r="AU100" s="52"/>
      <c r="AV100" s="73">
        <v>0</v>
      </c>
      <c r="AW100" s="74"/>
      <c r="AX100" s="75"/>
      <c r="AY100" s="52">
        <f>IF(ISNUMBER(AL100),AL100,0)+IF(ISNUMBER(AQ100),AQ100,0)</f>
        <v>414238</v>
      </c>
      <c r="AZ100" s="52"/>
      <c r="BA100" s="52"/>
      <c r="BB100" s="52"/>
      <c r="BC100" s="52"/>
      <c r="BD100" s="52">
        <v>537922</v>
      </c>
      <c r="BE100" s="52"/>
      <c r="BF100" s="52"/>
      <c r="BG100" s="52"/>
      <c r="BH100" s="52"/>
      <c r="BI100" s="52">
        <v>0</v>
      </c>
      <c r="BJ100" s="52"/>
      <c r="BK100" s="52"/>
      <c r="BL100" s="52"/>
      <c r="BM100" s="52"/>
      <c r="BN100" s="73">
        <v>0</v>
      </c>
      <c r="BO100" s="74"/>
      <c r="BP100" s="75"/>
      <c r="BQ100" s="52">
        <f>IF(ISNUMBER(BD100),BD100,0)+IF(ISNUMBER(BI100),BI100,0)</f>
        <v>537922</v>
      </c>
      <c r="BR100" s="52"/>
      <c r="BS100" s="52"/>
      <c r="BT100" s="52"/>
      <c r="BU100" s="52"/>
      <c r="CA100" s="25" t="s">
        <v>34</v>
      </c>
    </row>
    <row r="101" spans="1:79" s="25" customFormat="1" ht="25.5" customHeight="1">
      <c r="A101" s="47">
        <v>2</v>
      </c>
      <c r="B101" s="48"/>
      <c r="C101" s="48"/>
      <c r="D101" s="49" t="s">
        <v>181</v>
      </c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1"/>
      <c r="T101" s="52">
        <v>0</v>
      </c>
      <c r="U101" s="52"/>
      <c r="V101" s="52"/>
      <c r="W101" s="52"/>
      <c r="X101" s="52"/>
      <c r="Y101" s="52">
        <v>0</v>
      </c>
      <c r="Z101" s="52"/>
      <c r="AA101" s="52"/>
      <c r="AB101" s="52"/>
      <c r="AC101" s="52"/>
      <c r="AD101" s="73">
        <v>0</v>
      </c>
      <c r="AE101" s="74"/>
      <c r="AF101" s="75"/>
      <c r="AG101" s="52">
        <f>IF(ISNUMBER(T101),T101,0)+IF(ISNUMBER(Y101),Y101,0)</f>
        <v>0</v>
      </c>
      <c r="AH101" s="52"/>
      <c r="AI101" s="52"/>
      <c r="AJ101" s="52"/>
      <c r="AK101" s="52"/>
      <c r="AL101" s="52">
        <v>501570</v>
      </c>
      <c r="AM101" s="52"/>
      <c r="AN101" s="52"/>
      <c r="AO101" s="52"/>
      <c r="AP101" s="52"/>
      <c r="AQ101" s="52">
        <v>0</v>
      </c>
      <c r="AR101" s="52"/>
      <c r="AS101" s="52"/>
      <c r="AT101" s="52"/>
      <c r="AU101" s="52"/>
      <c r="AV101" s="73">
        <v>0</v>
      </c>
      <c r="AW101" s="74"/>
      <c r="AX101" s="75"/>
      <c r="AY101" s="52">
        <f>IF(ISNUMBER(AL101),AL101,0)+IF(ISNUMBER(AQ101),AQ101,0)</f>
        <v>501570</v>
      </c>
      <c r="AZ101" s="52"/>
      <c r="BA101" s="52"/>
      <c r="BB101" s="52"/>
      <c r="BC101" s="52"/>
      <c r="BD101" s="52">
        <v>654792</v>
      </c>
      <c r="BE101" s="52"/>
      <c r="BF101" s="52"/>
      <c r="BG101" s="52"/>
      <c r="BH101" s="52"/>
      <c r="BI101" s="52">
        <v>0</v>
      </c>
      <c r="BJ101" s="52"/>
      <c r="BK101" s="52"/>
      <c r="BL101" s="52"/>
      <c r="BM101" s="52"/>
      <c r="BN101" s="73">
        <v>0</v>
      </c>
      <c r="BO101" s="74"/>
      <c r="BP101" s="75"/>
      <c r="BQ101" s="52">
        <f>IF(ISNUMBER(BD101),BD101,0)+IF(ISNUMBER(BI101),BI101,0)</f>
        <v>654792</v>
      </c>
      <c r="BR101" s="52"/>
      <c r="BS101" s="52"/>
      <c r="BT101" s="52"/>
      <c r="BU101" s="52"/>
    </row>
    <row r="102" spans="1:79" s="25" customFormat="1" ht="25.5" customHeight="1">
      <c r="A102" s="47">
        <v>3</v>
      </c>
      <c r="B102" s="48"/>
      <c r="C102" s="48"/>
      <c r="D102" s="49" t="s">
        <v>182</v>
      </c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1"/>
      <c r="T102" s="52">
        <v>0</v>
      </c>
      <c r="U102" s="52"/>
      <c r="V102" s="52"/>
      <c r="W102" s="52"/>
      <c r="X102" s="52"/>
      <c r="Y102" s="52">
        <v>0</v>
      </c>
      <c r="Z102" s="52"/>
      <c r="AA102" s="52"/>
      <c r="AB102" s="52"/>
      <c r="AC102" s="52"/>
      <c r="AD102" s="73">
        <v>0</v>
      </c>
      <c r="AE102" s="74"/>
      <c r="AF102" s="75"/>
      <c r="AG102" s="52">
        <f>IF(ISNUMBER(T102),T102,0)+IF(ISNUMBER(Y102),Y102,0)</f>
        <v>0</v>
      </c>
      <c r="AH102" s="52"/>
      <c r="AI102" s="52"/>
      <c r="AJ102" s="52"/>
      <c r="AK102" s="52"/>
      <c r="AL102" s="52">
        <v>0</v>
      </c>
      <c r="AM102" s="52"/>
      <c r="AN102" s="52"/>
      <c r="AO102" s="52"/>
      <c r="AP102" s="52"/>
      <c r="AQ102" s="52">
        <v>337416</v>
      </c>
      <c r="AR102" s="52"/>
      <c r="AS102" s="52"/>
      <c r="AT102" s="52"/>
      <c r="AU102" s="52"/>
      <c r="AV102" s="73">
        <v>337416</v>
      </c>
      <c r="AW102" s="74"/>
      <c r="AX102" s="75"/>
      <c r="AY102" s="52">
        <f>IF(ISNUMBER(AL102),AL102,0)+IF(ISNUMBER(AQ102),AQ102,0)</f>
        <v>337416</v>
      </c>
      <c r="AZ102" s="52"/>
      <c r="BA102" s="52"/>
      <c r="BB102" s="52"/>
      <c r="BC102" s="52"/>
      <c r="BD102" s="52">
        <v>0</v>
      </c>
      <c r="BE102" s="52"/>
      <c r="BF102" s="52"/>
      <c r="BG102" s="52"/>
      <c r="BH102" s="52"/>
      <c r="BI102" s="52">
        <v>316000</v>
      </c>
      <c r="BJ102" s="52"/>
      <c r="BK102" s="52"/>
      <c r="BL102" s="52"/>
      <c r="BM102" s="52"/>
      <c r="BN102" s="73">
        <v>316000</v>
      </c>
      <c r="BO102" s="74"/>
      <c r="BP102" s="75"/>
      <c r="BQ102" s="52">
        <f>IF(ISNUMBER(BD102),BD102,0)+IF(ISNUMBER(BI102),BI102,0)</f>
        <v>316000</v>
      </c>
      <c r="BR102" s="52"/>
      <c r="BS102" s="52"/>
      <c r="BT102" s="52"/>
      <c r="BU102" s="52"/>
    </row>
    <row r="103" spans="1:79" s="25" customFormat="1" ht="38.25" customHeight="1">
      <c r="A103" s="47">
        <v>4</v>
      </c>
      <c r="B103" s="48"/>
      <c r="C103" s="48"/>
      <c r="D103" s="49" t="s">
        <v>183</v>
      </c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1"/>
      <c r="T103" s="52">
        <v>0</v>
      </c>
      <c r="U103" s="52"/>
      <c r="V103" s="52"/>
      <c r="W103" s="52"/>
      <c r="X103" s="52"/>
      <c r="Y103" s="52">
        <v>0</v>
      </c>
      <c r="Z103" s="52"/>
      <c r="AA103" s="52"/>
      <c r="AB103" s="52"/>
      <c r="AC103" s="52"/>
      <c r="AD103" s="73">
        <v>0</v>
      </c>
      <c r="AE103" s="74"/>
      <c r="AF103" s="75"/>
      <c r="AG103" s="52">
        <f>IF(ISNUMBER(T103),T103,0)+IF(ISNUMBER(Y103),Y103,0)</f>
        <v>0</v>
      </c>
      <c r="AH103" s="52"/>
      <c r="AI103" s="52"/>
      <c r="AJ103" s="52"/>
      <c r="AK103" s="52"/>
      <c r="AL103" s="52">
        <v>840778</v>
      </c>
      <c r="AM103" s="52"/>
      <c r="AN103" s="52"/>
      <c r="AO103" s="52"/>
      <c r="AP103" s="52"/>
      <c r="AQ103" s="52">
        <v>0</v>
      </c>
      <c r="AR103" s="52"/>
      <c r="AS103" s="52"/>
      <c r="AT103" s="52"/>
      <c r="AU103" s="52"/>
      <c r="AV103" s="73">
        <v>0</v>
      </c>
      <c r="AW103" s="74"/>
      <c r="AX103" s="75"/>
      <c r="AY103" s="52">
        <f>IF(ISNUMBER(AL103),AL103,0)+IF(ISNUMBER(AQ103),AQ103,0)</f>
        <v>840778</v>
      </c>
      <c r="AZ103" s="52"/>
      <c r="BA103" s="52"/>
      <c r="BB103" s="52"/>
      <c r="BC103" s="52"/>
      <c r="BD103" s="52">
        <v>1100608</v>
      </c>
      <c r="BE103" s="52"/>
      <c r="BF103" s="52"/>
      <c r="BG103" s="52"/>
      <c r="BH103" s="52"/>
      <c r="BI103" s="52">
        <v>0</v>
      </c>
      <c r="BJ103" s="52"/>
      <c r="BK103" s="52"/>
      <c r="BL103" s="52"/>
      <c r="BM103" s="52"/>
      <c r="BN103" s="73">
        <v>0</v>
      </c>
      <c r="BO103" s="74"/>
      <c r="BP103" s="75"/>
      <c r="BQ103" s="52">
        <f>IF(ISNUMBER(BD103),BD103,0)+IF(ISNUMBER(BI103),BI103,0)</f>
        <v>1100608</v>
      </c>
      <c r="BR103" s="52"/>
      <c r="BS103" s="52"/>
      <c r="BT103" s="52"/>
      <c r="BU103" s="52"/>
    </row>
    <row r="104" spans="1:79" s="6" customFormat="1" ht="12.75" customHeight="1">
      <c r="A104" s="31"/>
      <c r="B104" s="32"/>
      <c r="C104" s="32"/>
      <c r="D104" s="28" t="s">
        <v>148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30"/>
      <c r="T104" s="39">
        <v>0</v>
      </c>
      <c r="U104" s="39"/>
      <c r="V104" s="39"/>
      <c r="W104" s="39"/>
      <c r="X104" s="39"/>
      <c r="Y104" s="39">
        <v>0</v>
      </c>
      <c r="Z104" s="39"/>
      <c r="AA104" s="39"/>
      <c r="AB104" s="39"/>
      <c r="AC104" s="39"/>
      <c r="AD104" s="69">
        <v>0</v>
      </c>
      <c r="AE104" s="70"/>
      <c r="AF104" s="71"/>
      <c r="AG104" s="39">
        <f>IF(ISNUMBER(T104),T104,0)+IF(ISNUMBER(Y104),Y104,0)</f>
        <v>0</v>
      </c>
      <c r="AH104" s="39"/>
      <c r="AI104" s="39"/>
      <c r="AJ104" s="39"/>
      <c r="AK104" s="39"/>
      <c r="AL104" s="39">
        <v>1756586</v>
      </c>
      <c r="AM104" s="39"/>
      <c r="AN104" s="39"/>
      <c r="AO104" s="39"/>
      <c r="AP104" s="39"/>
      <c r="AQ104" s="39">
        <v>337416</v>
      </c>
      <c r="AR104" s="39"/>
      <c r="AS104" s="39"/>
      <c r="AT104" s="39"/>
      <c r="AU104" s="39"/>
      <c r="AV104" s="69">
        <v>337416</v>
      </c>
      <c r="AW104" s="70"/>
      <c r="AX104" s="71"/>
      <c r="AY104" s="39">
        <f>IF(ISNUMBER(AL104),AL104,0)+IF(ISNUMBER(AQ104),AQ104,0)</f>
        <v>2094002</v>
      </c>
      <c r="AZ104" s="39"/>
      <c r="BA104" s="39"/>
      <c r="BB104" s="39"/>
      <c r="BC104" s="39"/>
      <c r="BD104" s="39">
        <v>2293322</v>
      </c>
      <c r="BE104" s="39"/>
      <c r="BF104" s="39"/>
      <c r="BG104" s="39"/>
      <c r="BH104" s="39"/>
      <c r="BI104" s="39">
        <v>316000</v>
      </c>
      <c r="BJ104" s="39"/>
      <c r="BK104" s="39"/>
      <c r="BL104" s="39"/>
      <c r="BM104" s="39"/>
      <c r="BN104" s="69">
        <v>316000</v>
      </c>
      <c r="BO104" s="70"/>
      <c r="BP104" s="71"/>
      <c r="BQ104" s="39">
        <f>IF(ISNUMBER(BD104),BD104,0)+IF(ISNUMBER(BI104),BI104,0)</f>
        <v>2609322</v>
      </c>
      <c r="BR104" s="39"/>
      <c r="BS104" s="39"/>
      <c r="BT104" s="39"/>
      <c r="BU104" s="39"/>
    </row>
    <row r="106" spans="1:79" ht="14.25" customHeight="1">
      <c r="A106" s="85" t="s">
        <v>256</v>
      </c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</row>
    <row r="107" spans="1:79" ht="15" customHeight="1">
      <c r="A107" s="96" t="s">
        <v>226</v>
      </c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</row>
    <row r="108" spans="1:79" ht="23.1" customHeight="1">
      <c r="A108" s="97" t="s">
        <v>6</v>
      </c>
      <c r="B108" s="98"/>
      <c r="C108" s="98"/>
      <c r="D108" s="97" t="s">
        <v>122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9"/>
      <c r="T108" s="55" t="s">
        <v>248</v>
      </c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 t="s">
        <v>253</v>
      </c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</row>
    <row r="109" spans="1:79" ht="54" customHeight="1">
      <c r="A109" s="100"/>
      <c r="B109" s="101"/>
      <c r="C109" s="101"/>
      <c r="D109" s="100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2"/>
      <c r="T109" s="55" t="s">
        <v>4</v>
      </c>
      <c r="U109" s="55"/>
      <c r="V109" s="55"/>
      <c r="W109" s="55"/>
      <c r="X109" s="55"/>
      <c r="Y109" s="55" t="s">
        <v>3</v>
      </c>
      <c r="Z109" s="55"/>
      <c r="AA109" s="55"/>
      <c r="AB109" s="55"/>
      <c r="AC109" s="55"/>
      <c r="AD109" s="112" t="s">
        <v>117</v>
      </c>
      <c r="AE109" s="113"/>
      <c r="AF109" s="114"/>
      <c r="AG109" s="55" t="s">
        <v>5</v>
      </c>
      <c r="AH109" s="55"/>
      <c r="AI109" s="55"/>
      <c r="AJ109" s="55"/>
      <c r="AK109" s="55"/>
      <c r="AL109" s="55" t="s">
        <v>4</v>
      </c>
      <c r="AM109" s="55"/>
      <c r="AN109" s="55"/>
      <c r="AO109" s="55"/>
      <c r="AP109" s="55"/>
      <c r="AQ109" s="55" t="s">
        <v>3</v>
      </c>
      <c r="AR109" s="55"/>
      <c r="AS109" s="55"/>
      <c r="AT109" s="55"/>
      <c r="AU109" s="55"/>
      <c r="AV109" s="112" t="s">
        <v>117</v>
      </c>
      <c r="AW109" s="113"/>
      <c r="AX109" s="114"/>
      <c r="AY109" s="55" t="s">
        <v>96</v>
      </c>
      <c r="AZ109" s="55"/>
      <c r="BA109" s="55"/>
      <c r="BB109" s="55"/>
      <c r="BC109" s="55"/>
    </row>
    <row r="110" spans="1:79" ht="15" customHeight="1">
      <c r="A110" s="63">
        <v>1</v>
      </c>
      <c r="B110" s="64"/>
      <c r="C110" s="64"/>
      <c r="D110" s="63">
        <v>2</v>
      </c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5"/>
      <c r="T110" s="55">
        <v>3</v>
      </c>
      <c r="U110" s="55"/>
      <c r="V110" s="55"/>
      <c r="W110" s="55"/>
      <c r="X110" s="55"/>
      <c r="Y110" s="55">
        <v>4</v>
      </c>
      <c r="Z110" s="55"/>
      <c r="AA110" s="55"/>
      <c r="AB110" s="55"/>
      <c r="AC110" s="55"/>
      <c r="AD110" s="63">
        <v>5</v>
      </c>
      <c r="AE110" s="64"/>
      <c r="AF110" s="65"/>
      <c r="AG110" s="55">
        <v>6</v>
      </c>
      <c r="AH110" s="55"/>
      <c r="AI110" s="55"/>
      <c r="AJ110" s="55"/>
      <c r="AK110" s="55"/>
      <c r="AL110" s="55">
        <v>7</v>
      </c>
      <c r="AM110" s="55"/>
      <c r="AN110" s="55"/>
      <c r="AO110" s="55"/>
      <c r="AP110" s="55"/>
      <c r="AQ110" s="55">
        <v>8</v>
      </c>
      <c r="AR110" s="55"/>
      <c r="AS110" s="55"/>
      <c r="AT110" s="55"/>
      <c r="AU110" s="55"/>
      <c r="AV110" s="63">
        <v>9</v>
      </c>
      <c r="AW110" s="64"/>
      <c r="AX110" s="65"/>
      <c r="AY110" s="55">
        <v>10</v>
      </c>
      <c r="AZ110" s="55"/>
      <c r="BA110" s="55"/>
      <c r="BB110" s="55"/>
      <c r="BC110" s="55"/>
    </row>
    <row r="111" spans="1:79" s="1" customFormat="1" ht="10.5" hidden="1" customHeight="1">
      <c r="A111" s="66" t="s">
        <v>69</v>
      </c>
      <c r="B111" s="67"/>
      <c r="C111" s="67"/>
      <c r="D111" s="66" t="s">
        <v>57</v>
      </c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8"/>
      <c r="T111" s="62" t="s">
        <v>60</v>
      </c>
      <c r="U111" s="62"/>
      <c r="V111" s="62"/>
      <c r="W111" s="62"/>
      <c r="X111" s="62"/>
      <c r="Y111" s="62" t="s">
        <v>61</v>
      </c>
      <c r="Z111" s="62"/>
      <c r="AA111" s="62"/>
      <c r="AB111" s="62"/>
      <c r="AC111" s="62"/>
      <c r="AD111" s="66" t="s">
        <v>94</v>
      </c>
      <c r="AE111" s="67"/>
      <c r="AF111" s="68"/>
      <c r="AG111" s="61" t="s">
        <v>99</v>
      </c>
      <c r="AH111" s="61"/>
      <c r="AI111" s="61"/>
      <c r="AJ111" s="61"/>
      <c r="AK111" s="61"/>
      <c r="AL111" s="62" t="s">
        <v>62</v>
      </c>
      <c r="AM111" s="62"/>
      <c r="AN111" s="62"/>
      <c r="AO111" s="62"/>
      <c r="AP111" s="62"/>
      <c r="AQ111" s="62" t="s">
        <v>63</v>
      </c>
      <c r="AR111" s="62"/>
      <c r="AS111" s="62"/>
      <c r="AT111" s="62"/>
      <c r="AU111" s="62"/>
      <c r="AV111" s="66" t="s">
        <v>95</v>
      </c>
      <c r="AW111" s="67"/>
      <c r="AX111" s="68"/>
      <c r="AY111" s="61" t="s">
        <v>99</v>
      </c>
      <c r="AZ111" s="61"/>
      <c r="BA111" s="61"/>
      <c r="BB111" s="61"/>
      <c r="BC111" s="61"/>
      <c r="CA111" s="1" t="s">
        <v>35</v>
      </c>
    </row>
    <row r="112" spans="1:79" s="25" customFormat="1" ht="38.25" customHeight="1">
      <c r="A112" s="47">
        <v>1</v>
      </c>
      <c r="B112" s="48"/>
      <c r="C112" s="48"/>
      <c r="D112" s="72" t="s">
        <v>180</v>
      </c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1"/>
      <c r="T112" s="52">
        <v>572046</v>
      </c>
      <c r="U112" s="52"/>
      <c r="V112" s="52"/>
      <c r="W112" s="52"/>
      <c r="X112" s="52"/>
      <c r="Y112" s="52">
        <v>0</v>
      </c>
      <c r="Z112" s="52"/>
      <c r="AA112" s="52"/>
      <c r="AB112" s="52"/>
      <c r="AC112" s="52"/>
      <c r="AD112" s="73">
        <v>0</v>
      </c>
      <c r="AE112" s="74"/>
      <c r="AF112" s="75"/>
      <c r="AG112" s="52">
        <f>IF(ISNUMBER(T112),T112,0)+IF(ISNUMBER(Y112),Y112,0)</f>
        <v>572046</v>
      </c>
      <c r="AH112" s="52"/>
      <c r="AI112" s="52"/>
      <c r="AJ112" s="52"/>
      <c r="AK112" s="52"/>
      <c r="AL112" s="52">
        <v>657648</v>
      </c>
      <c r="AM112" s="52"/>
      <c r="AN112" s="52"/>
      <c r="AO112" s="52"/>
      <c r="AP112" s="52"/>
      <c r="AQ112" s="52">
        <v>0</v>
      </c>
      <c r="AR112" s="52"/>
      <c r="AS112" s="52"/>
      <c r="AT112" s="52"/>
      <c r="AU112" s="52"/>
      <c r="AV112" s="73">
        <v>0</v>
      </c>
      <c r="AW112" s="74"/>
      <c r="AX112" s="75"/>
      <c r="AY112" s="52">
        <f>IF(ISNUMBER(AL112),AL112,0)+IF(ISNUMBER(AQ112),AQ112,0)</f>
        <v>657648</v>
      </c>
      <c r="AZ112" s="52"/>
      <c r="BA112" s="52"/>
      <c r="BB112" s="52"/>
      <c r="BC112" s="52"/>
      <c r="CA112" s="25" t="s">
        <v>36</v>
      </c>
    </row>
    <row r="113" spans="1:79" s="25" customFormat="1" ht="25.5" customHeight="1">
      <c r="A113" s="47">
        <v>2</v>
      </c>
      <c r="B113" s="48"/>
      <c r="C113" s="48"/>
      <c r="D113" s="72" t="s">
        <v>181</v>
      </c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1"/>
      <c r="T113" s="52">
        <v>693718</v>
      </c>
      <c r="U113" s="52"/>
      <c r="V113" s="52"/>
      <c r="W113" s="52"/>
      <c r="X113" s="52"/>
      <c r="Y113" s="52">
        <v>0</v>
      </c>
      <c r="Z113" s="52"/>
      <c r="AA113" s="52"/>
      <c r="AB113" s="52"/>
      <c r="AC113" s="52"/>
      <c r="AD113" s="73">
        <v>0</v>
      </c>
      <c r="AE113" s="74"/>
      <c r="AF113" s="75"/>
      <c r="AG113" s="52">
        <f>IF(ISNUMBER(T113),T113,0)+IF(ISNUMBER(Y113),Y113,0)</f>
        <v>693718</v>
      </c>
      <c r="AH113" s="52"/>
      <c r="AI113" s="52"/>
      <c r="AJ113" s="52"/>
      <c r="AK113" s="52"/>
      <c r="AL113" s="52">
        <v>729226</v>
      </c>
      <c r="AM113" s="52"/>
      <c r="AN113" s="52"/>
      <c r="AO113" s="52"/>
      <c r="AP113" s="52"/>
      <c r="AQ113" s="52">
        <v>0</v>
      </c>
      <c r="AR113" s="52"/>
      <c r="AS113" s="52"/>
      <c r="AT113" s="52"/>
      <c r="AU113" s="52"/>
      <c r="AV113" s="73">
        <v>0</v>
      </c>
      <c r="AW113" s="74"/>
      <c r="AX113" s="75"/>
      <c r="AY113" s="52">
        <f>IF(ISNUMBER(AL113),AL113,0)+IF(ISNUMBER(AQ113),AQ113,0)</f>
        <v>729226</v>
      </c>
      <c r="AZ113" s="52"/>
      <c r="BA113" s="52"/>
      <c r="BB113" s="52"/>
      <c r="BC113" s="52"/>
    </row>
    <row r="114" spans="1:79" s="25" customFormat="1" ht="25.5" customHeight="1">
      <c r="A114" s="47">
        <v>3</v>
      </c>
      <c r="B114" s="48"/>
      <c r="C114" s="48"/>
      <c r="D114" s="72" t="s">
        <v>182</v>
      </c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1"/>
      <c r="T114" s="52">
        <v>0</v>
      </c>
      <c r="U114" s="52"/>
      <c r="V114" s="52"/>
      <c r="W114" s="52"/>
      <c r="X114" s="52"/>
      <c r="Y114" s="52">
        <v>333696</v>
      </c>
      <c r="Z114" s="52"/>
      <c r="AA114" s="52"/>
      <c r="AB114" s="52"/>
      <c r="AC114" s="52"/>
      <c r="AD114" s="73">
        <v>333696</v>
      </c>
      <c r="AE114" s="74"/>
      <c r="AF114" s="75"/>
      <c r="AG114" s="52">
        <f>IF(ISNUMBER(T114),T114,0)+IF(ISNUMBER(Y114),Y114,0)</f>
        <v>333696</v>
      </c>
      <c r="AH114" s="52"/>
      <c r="AI114" s="52"/>
      <c r="AJ114" s="52"/>
      <c r="AK114" s="52"/>
      <c r="AL114" s="52">
        <v>0</v>
      </c>
      <c r="AM114" s="52"/>
      <c r="AN114" s="52"/>
      <c r="AO114" s="52"/>
      <c r="AP114" s="52"/>
      <c r="AQ114" s="52">
        <v>350380.79999999999</v>
      </c>
      <c r="AR114" s="52"/>
      <c r="AS114" s="52"/>
      <c r="AT114" s="52"/>
      <c r="AU114" s="52"/>
      <c r="AV114" s="73">
        <v>350380.79999999999</v>
      </c>
      <c r="AW114" s="74"/>
      <c r="AX114" s="75"/>
      <c r="AY114" s="52">
        <f>IF(ISNUMBER(AL114),AL114,0)+IF(ISNUMBER(AQ114),AQ114,0)</f>
        <v>350380.79999999999</v>
      </c>
      <c r="AZ114" s="52"/>
      <c r="BA114" s="52"/>
      <c r="BB114" s="52"/>
      <c r="BC114" s="52"/>
    </row>
    <row r="115" spans="1:79" s="25" customFormat="1" ht="38.25" customHeight="1">
      <c r="A115" s="47">
        <v>4</v>
      </c>
      <c r="B115" s="48"/>
      <c r="C115" s="48"/>
      <c r="D115" s="72" t="s">
        <v>183</v>
      </c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1"/>
      <c r="T115" s="52">
        <v>1202242</v>
      </c>
      <c r="U115" s="52"/>
      <c r="V115" s="52"/>
      <c r="W115" s="52"/>
      <c r="X115" s="52"/>
      <c r="Y115" s="52">
        <v>0</v>
      </c>
      <c r="Z115" s="52"/>
      <c r="AA115" s="52"/>
      <c r="AB115" s="52"/>
      <c r="AC115" s="52"/>
      <c r="AD115" s="73">
        <v>0</v>
      </c>
      <c r="AE115" s="74"/>
      <c r="AF115" s="75"/>
      <c r="AG115" s="52">
        <f>IF(ISNUMBER(T115),T115,0)+IF(ISNUMBER(Y115),Y115,0)</f>
        <v>1202242</v>
      </c>
      <c r="AH115" s="52"/>
      <c r="AI115" s="52"/>
      <c r="AJ115" s="52"/>
      <c r="AK115" s="52"/>
      <c r="AL115" s="52">
        <v>1262354</v>
      </c>
      <c r="AM115" s="52"/>
      <c r="AN115" s="52"/>
      <c r="AO115" s="52"/>
      <c r="AP115" s="52"/>
      <c r="AQ115" s="52">
        <v>0</v>
      </c>
      <c r="AR115" s="52"/>
      <c r="AS115" s="52"/>
      <c r="AT115" s="52"/>
      <c r="AU115" s="52"/>
      <c r="AV115" s="73">
        <v>0</v>
      </c>
      <c r="AW115" s="74"/>
      <c r="AX115" s="75"/>
      <c r="AY115" s="52">
        <f>IF(ISNUMBER(AL115),AL115,0)+IF(ISNUMBER(AQ115),AQ115,0)</f>
        <v>1262354</v>
      </c>
      <c r="AZ115" s="52"/>
      <c r="BA115" s="52"/>
      <c r="BB115" s="52"/>
      <c r="BC115" s="52"/>
    </row>
    <row r="116" spans="1:79" s="6" customFormat="1" ht="12.75" customHeight="1">
      <c r="A116" s="31"/>
      <c r="B116" s="32"/>
      <c r="C116" s="32"/>
      <c r="D116" s="28" t="s">
        <v>148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30"/>
      <c r="T116" s="39">
        <v>2468006</v>
      </c>
      <c r="U116" s="39"/>
      <c r="V116" s="39"/>
      <c r="W116" s="39"/>
      <c r="X116" s="39"/>
      <c r="Y116" s="39">
        <v>333696</v>
      </c>
      <c r="Z116" s="39"/>
      <c r="AA116" s="39"/>
      <c r="AB116" s="39"/>
      <c r="AC116" s="39"/>
      <c r="AD116" s="69">
        <v>333696</v>
      </c>
      <c r="AE116" s="70"/>
      <c r="AF116" s="71"/>
      <c r="AG116" s="39">
        <f>IF(ISNUMBER(T116),T116,0)+IF(ISNUMBER(Y116),Y116,0)</f>
        <v>2801702</v>
      </c>
      <c r="AH116" s="39"/>
      <c r="AI116" s="39"/>
      <c r="AJ116" s="39"/>
      <c r="AK116" s="39"/>
      <c r="AL116" s="39">
        <v>2649228</v>
      </c>
      <c r="AM116" s="39"/>
      <c r="AN116" s="39"/>
      <c r="AO116" s="39"/>
      <c r="AP116" s="39"/>
      <c r="AQ116" s="39">
        <v>350380.79999999999</v>
      </c>
      <c r="AR116" s="39"/>
      <c r="AS116" s="39"/>
      <c r="AT116" s="39"/>
      <c r="AU116" s="39"/>
      <c r="AV116" s="69">
        <v>350380.79999999999</v>
      </c>
      <c r="AW116" s="70"/>
      <c r="AX116" s="71"/>
      <c r="AY116" s="39">
        <f>IF(ISNUMBER(AL116),AL116,0)+IF(ISNUMBER(AQ116),AQ116,0)</f>
        <v>2999608.8</v>
      </c>
      <c r="AZ116" s="39"/>
      <c r="BA116" s="39"/>
      <c r="BB116" s="39"/>
      <c r="BC116" s="39"/>
    </row>
    <row r="117" spans="1:79" s="5" customFormat="1" ht="12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</row>
    <row r="119" spans="1:79" s="27" customFormat="1" ht="14.25" customHeight="1">
      <c r="A119" s="111" t="s">
        <v>153</v>
      </c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</row>
    <row r="120" spans="1:79" s="27" customFormat="1" ht="14.25" customHeight="1">
      <c r="A120" s="111" t="s">
        <v>241</v>
      </c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  <c r="AW120" s="111"/>
      <c r="AX120" s="111"/>
      <c r="AY120" s="111"/>
      <c r="AZ120" s="111"/>
      <c r="BA120" s="111"/>
      <c r="BB120" s="111"/>
      <c r="BC120" s="111"/>
      <c r="BD120" s="111"/>
      <c r="BE120" s="111"/>
      <c r="BF120" s="111"/>
      <c r="BG120" s="111"/>
      <c r="BH120" s="111"/>
      <c r="BI120" s="111"/>
      <c r="BJ120" s="111"/>
      <c r="BK120" s="111"/>
      <c r="BL120" s="111"/>
    </row>
    <row r="121" spans="1:79" ht="23.1" customHeight="1">
      <c r="A121" s="97" t="s">
        <v>6</v>
      </c>
      <c r="B121" s="98"/>
      <c r="C121" s="98"/>
      <c r="D121" s="55" t="s">
        <v>9</v>
      </c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 t="s">
        <v>8</v>
      </c>
      <c r="R121" s="55"/>
      <c r="S121" s="55"/>
      <c r="T121" s="55"/>
      <c r="U121" s="55"/>
      <c r="V121" s="55" t="s">
        <v>7</v>
      </c>
      <c r="W121" s="55"/>
      <c r="X121" s="55"/>
      <c r="Y121" s="55"/>
      <c r="Z121" s="55"/>
      <c r="AA121" s="55"/>
      <c r="AB121" s="55"/>
      <c r="AC121" s="55"/>
      <c r="AD121" s="55"/>
      <c r="AE121" s="55"/>
      <c r="AF121" s="63" t="s">
        <v>227</v>
      </c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5"/>
      <c r="AU121" s="63" t="s">
        <v>230</v>
      </c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5"/>
      <c r="BJ121" s="63" t="s">
        <v>237</v>
      </c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5"/>
    </row>
    <row r="122" spans="1:79" ht="32.25" customHeight="1">
      <c r="A122" s="100"/>
      <c r="B122" s="101"/>
      <c r="C122" s="101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 t="s">
        <v>4</v>
      </c>
      <c r="AG122" s="55"/>
      <c r="AH122" s="55"/>
      <c r="AI122" s="55"/>
      <c r="AJ122" s="55"/>
      <c r="AK122" s="55" t="s">
        <v>3</v>
      </c>
      <c r="AL122" s="55"/>
      <c r="AM122" s="55"/>
      <c r="AN122" s="55"/>
      <c r="AO122" s="55"/>
      <c r="AP122" s="55" t="s">
        <v>124</v>
      </c>
      <c r="AQ122" s="55"/>
      <c r="AR122" s="55"/>
      <c r="AS122" s="55"/>
      <c r="AT122" s="55"/>
      <c r="AU122" s="55" t="s">
        <v>4</v>
      </c>
      <c r="AV122" s="55"/>
      <c r="AW122" s="55"/>
      <c r="AX122" s="55"/>
      <c r="AY122" s="55"/>
      <c r="AZ122" s="55" t="s">
        <v>3</v>
      </c>
      <c r="BA122" s="55"/>
      <c r="BB122" s="55"/>
      <c r="BC122" s="55"/>
      <c r="BD122" s="55"/>
      <c r="BE122" s="55" t="s">
        <v>90</v>
      </c>
      <c r="BF122" s="55"/>
      <c r="BG122" s="55"/>
      <c r="BH122" s="55"/>
      <c r="BI122" s="55"/>
      <c r="BJ122" s="55" t="s">
        <v>4</v>
      </c>
      <c r="BK122" s="55"/>
      <c r="BL122" s="55"/>
      <c r="BM122" s="55"/>
      <c r="BN122" s="55"/>
      <c r="BO122" s="55" t="s">
        <v>3</v>
      </c>
      <c r="BP122" s="55"/>
      <c r="BQ122" s="55"/>
      <c r="BR122" s="55"/>
      <c r="BS122" s="55"/>
      <c r="BT122" s="55" t="s">
        <v>97</v>
      </c>
      <c r="BU122" s="55"/>
      <c r="BV122" s="55"/>
      <c r="BW122" s="55"/>
      <c r="BX122" s="55"/>
    </row>
    <row r="123" spans="1:79" ht="16.5" customHeight="1">
      <c r="A123" s="63">
        <v>1</v>
      </c>
      <c r="B123" s="64"/>
      <c r="C123" s="64"/>
      <c r="D123" s="55">
        <v>2</v>
      </c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>
        <v>3</v>
      </c>
      <c r="R123" s="55"/>
      <c r="S123" s="55"/>
      <c r="T123" s="55"/>
      <c r="U123" s="55"/>
      <c r="V123" s="55">
        <v>4</v>
      </c>
      <c r="W123" s="55"/>
      <c r="X123" s="55"/>
      <c r="Y123" s="55"/>
      <c r="Z123" s="55"/>
      <c r="AA123" s="55"/>
      <c r="AB123" s="55"/>
      <c r="AC123" s="55"/>
      <c r="AD123" s="55"/>
      <c r="AE123" s="55"/>
      <c r="AF123" s="55">
        <v>5</v>
      </c>
      <c r="AG123" s="55"/>
      <c r="AH123" s="55"/>
      <c r="AI123" s="55"/>
      <c r="AJ123" s="55"/>
      <c r="AK123" s="55">
        <v>6</v>
      </c>
      <c r="AL123" s="55"/>
      <c r="AM123" s="55"/>
      <c r="AN123" s="55"/>
      <c r="AO123" s="55"/>
      <c r="AP123" s="55">
        <v>7</v>
      </c>
      <c r="AQ123" s="55"/>
      <c r="AR123" s="55"/>
      <c r="AS123" s="55"/>
      <c r="AT123" s="55"/>
      <c r="AU123" s="55">
        <v>8</v>
      </c>
      <c r="AV123" s="55"/>
      <c r="AW123" s="55"/>
      <c r="AX123" s="55"/>
      <c r="AY123" s="55"/>
      <c r="AZ123" s="55">
        <v>9</v>
      </c>
      <c r="BA123" s="55"/>
      <c r="BB123" s="55"/>
      <c r="BC123" s="55"/>
      <c r="BD123" s="55"/>
      <c r="BE123" s="55">
        <v>10</v>
      </c>
      <c r="BF123" s="55"/>
      <c r="BG123" s="55"/>
      <c r="BH123" s="55"/>
      <c r="BI123" s="55"/>
      <c r="BJ123" s="55">
        <v>11</v>
      </c>
      <c r="BK123" s="55"/>
      <c r="BL123" s="55"/>
      <c r="BM123" s="55"/>
      <c r="BN123" s="55"/>
      <c r="BO123" s="55">
        <v>12</v>
      </c>
      <c r="BP123" s="55"/>
      <c r="BQ123" s="55"/>
      <c r="BR123" s="55"/>
      <c r="BS123" s="55"/>
      <c r="BT123" s="55">
        <v>13</v>
      </c>
      <c r="BU123" s="55"/>
      <c r="BV123" s="55"/>
      <c r="BW123" s="55"/>
      <c r="BX123" s="55"/>
    </row>
    <row r="124" spans="1:79" ht="10.5" hidden="1" customHeight="1">
      <c r="A124" s="66" t="s">
        <v>155</v>
      </c>
      <c r="B124" s="67"/>
      <c r="C124" s="67"/>
      <c r="D124" s="55" t="s">
        <v>57</v>
      </c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 t="s">
        <v>70</v>
      </c>
      <c r="R124" s="55"/>
      <c r="S124" s="55"/>
      <c r="T124" s="55"/>
      <c r="U124" s="55"/>
      <c r="V124" s="55" t="s">
        <v>71</v>
      </c>
      <c r="W124" s="55"/>
      <c r="X124" s="55"/>
      <c r="Y124" s="55"/>
      <c r="Z124" s="55"/>
      <c r="AA124" s="55"/>
      <c r="AB124" s="55"/>
      <c r="AC124" s="55"/>
      <c r="AD124" s="55"/>
      <c r="AE124" s="55"/>
      <c r="AF124" s="62" t="s">
        <v>112</v>
      </c>
      <c r="AG124" s="62"/>
      <c r="AH124" s="62"/>
      <c r="AI124" s="62"/>
      <c r="AJ124" s="62"/>
      <c r="AK124" s="44" t="s">
        <v>113</v>
      </c>
      <c r="AL124" s="44"/>
      <c r="AM124" s="44"/>
      <c r="AN124" s="44"/>
      <c r="AO124" s="44"/>
      <c r="AP124" s="61" t="s">
        <v>123</v>
      </c>
      <c r="AQ124" s="61"/>
      <c r="AR124" s="61"/>
      <c r="AS124" s="61"/>
      <c r="AT124" s="61"/>
      <c r="AU124" s="62" t="s">
        <v>114</v>
      </c>
      <c r="AV124" s="62"/>
      <c r="AW124" s="62"/>
      <c r="AX124" s="62"/>
      <c r="AY124" s="62"/>
      <c r="AZ124" s="44" t="s">
        <v>115</v>
      </c>
      <c r="BA124" s="44"/>
      <c r="BB124" s="44"/>
      <c r="BC124" s="44"/>
      <c r="BD124" s="44"/>
      <c r="BE124" s="61" t="s">
        <v>123</v>
      </c>
      <c r="BF124" s="61"/>
      <c r="BG124" s="61"/>
      <c r="BH124" s="61"/>
      <c r="BI124" s="61"/>
      <c r="BJ124" s="62" t="s">
        <v>106</v>
      </c>
      <c r="BK124" s="62"/>
      <c r="BL124" s="62"/>
      <c r="BM124" s="62"/>
      <c r="BN124" s="62"/>
      <c r="BO124" s="44" t="s">
        <v>107</v>
      </c>
      <c r="BP124" s="44"/>
      <c r="BQ124" s="44"/>
      <c r="BR124" s="44"/>
      <c r="BS124" s="44"/>
      <c r="BT124" s="61" t="s">
        <v>123</v>
      </c>
      <c r="BU124" s="61"/>
      <c r="BV124" s="61"/>
      <c r="BW124" s="61"/>
      <c r="BX124" s="61"/>
      <c r="CA124" t="s">
        <v>37</v>
      </c>
    </row>
    <row r="125" spans="1:79" s="6" customFormat="1" ht="66.75" customHeight="1">
      <c r="A125" s="31">
        <v>0</v>
      </c>
      <c r="B125" s="32"/>
      <c r="C125" s="32"/>
      <c r="D125" s="57" t="s">
        <v>269</v>
      </c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  <c r="BL125" s="60"/>
      <c r="BM125" s="60"/>
      <c r="BN125" s="60"/>
      <c r="BO125" s="60"/>
      <c r="BP125" s="60"/>
      <c r="BQ125" s="60"/>
      <c r="BR125" s="60"/>
      <c r="BS125" s="60"/>
      <c r="BT125" s="60"/>
      <c r="BU125" s="60"/>
      <c r="BV125" s="60"/>
      <c r="BW125" s="60"/>
      <c r="BX125" s="60"/>
      <c r="CA125" s="6" t="s">
        <v>38</v>
      </c>
    </row>
    <row r="126" spans="1:79" s="6" customFormat="1" ht="15" customHeight="1">
      <c r="A126" s="31">
        <v>0</v>
      </c>
      <c r="B126" s="32"/>
      <c r="C126" s="32"/>
      <c r="D126" s="57" t="s">
        <v>184</v>
      </c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/>
      <c r="BO126" s="60"/>
      <c r="BP126" s="60"/>
      <c r="BQ126" s="60"/>
      <c r="BR126" s="60"/>
      <c r="BS126" s="60"/>
      <c r="BT126" s="60"/>
      <c r="BU126" s="60"/>
      <c r="BV126" s="60"/>
      <c r="BW126" s="60"/>
      <c r="BX126" s="60"/>
      <c r="CA126" s="6" t="s">
        <v>38</v>
      </c>
    </row>
    <row r="127" spans="1:79" s="25" customFormat="1" ht="62.25" customHeight="1">
      <c r="A127" s="47">
        <v>0</v>
      </c>
      <c r="B127" s="48"/>
      <c r="C127" s="48"/>
      <c r="D127" s="54" t="s">
        <v>191</v>
      </c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1"/>
      <c r="Q127" s="55" t="s">
        <v>192</v>
      </c>
      <c r="R127" s="55"/>
      <c r="S127" s="55"/>
      <c r="T127" s="55"/>
      <c r="U127" s="55"/>
      <c r="V127" s="54" t="s">
        <v>193</v>
      </c>
      <c r="W127" s="50"/>
      <c r="X127" s="50"/>
      <c r="Y127" s="50"/>
      <c r="Z127" s="50"/>
      <c r="AA127" s="50"/>
      <c r="AB127" s="50"/>
      <c r="AC127" s="50"/>
      <c r="AD127" s="50"/>
      <c r="AE127" s="51"/>
      <c r="AF127" s="46">
        <v>0</v>
      </c>
      <c r="AG127" s="46"/>
      <c r="AH127" s="46"/>
      <c r="AI127" s="46"/>
      <c r="AJ127" s="46"/>
      <c r="AK127" s="46">
        <v>0</v>
      </c>
      <c r="AL127" s="46"/>
      <c r="AM127" s="46"/>
      <c r="AN127" s="46"/>
      <c r="AO127" s="46"/>
      <c r="AP127" s="46">
        <f t="shared" ref="AP127:AP136" si="5">IF(ISNUMBER(AF127),AF127,0)+IF(ISNUMBER(AK127),AK127,0)</f>
        <v>0</v>
      </c>
      <c r="AQ127" s="46"/>
      <c r="AR127" s="46"/>
      <c r="AS127" s="46"/>
      <c r="AT127" s="46"/>
      <c r="AU127" s="46">
        <v>1</v>
      </c>
      <c r="AV127" s="46"/>
      <c r="AW127" s="46"/>
      <c r="AX127" s="46"/>
      <c r="AY127" s="46"/>
      <c r="AZ127" s="46">
        <v>0</v>
      </c>
      <c r="BA127" s="46"/>
      <c r="BB127" s="46"/>
      <c r="BC127" s="46"/>
      <c r="BD127" s="46"/>
      <c r="BE127" s="46">
        <f t="shared" ref="BE127:BE136" si="6">IF(ISNUMBER(AU127),AU127,0)+IF(ISNUMBER(AZ127),AZ127,0)</f>
        <v>1</v>
      </c>
      <c r="BF127" s="46"/>
      <c r="BG127" s="46"/>
      <c r="BH127" s="46"/>
      <c r="BI127" s="46"/>
      <c r="BJ127" s="46">
        <v>1</v>
      </c>
      <c r="BK127" s="46"/>
      <c r="BL127" s="46"/>
      <c r="BM127" s="46"/>
      <c r="BN127" s="46"/>
      <c r="BO127" s="46">
        <v>0</v>
      </c>
      <c r="BP127" s="46"/>
      <c r="BQ127" s="46"/>
      <c r="BR127" s="46"/>
      <c r="BS127" s="46"/>
      <c r="BT127" s="46">
        <f t="shared" ref="BT127:BT136" si="7">IF(ISNUMBER(BJ127),BJ127,0)+IF(ISNUMBER(BO127),BO127,0)</f>
        <v>1</v>
      </c>
      <c r="BU127" s="46"/>
      <c r="BV127" s="46"/>
      <c r="BW127" s="46"/>
      <c r="BX127" s="46"/>
    </row>
    <row r="128" spans="1:79" s="6" customFormat="1" ht="15" customHeight="1">
      <c r="A128" s="31">
        <v>0</v>
      </c>
      <c r="B128" s="32"/>
      <c r="C128" s="32"/>
      <c r="D128" s="54" t="s">
        <v>194</v>
      </c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1"/>
      <c r="Q128" s="55" t="s">
        <v>192</v>
      </c>
      <c r="R128" s="55"/>
      <c r="S128" s="55"/>
      <c r="T128" s="55"/>
      <c r="U128" s="55"/>
      <c r="V128" s="54" t="s">
        <v>187</v>
      </c>
      <c r="W128" s="50"/>
      <c r="X128" s="50"/>
      <c r="Y128" s="50"/>
      <c r="Z128" s="50"/>
      <c r="AA128" s="50"/>
      <c r="AB128" s="50"/>
      <c r="AC128" s="50"/>
      <c r="AD128" s="50"/>
      <c r="AE128" s="51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>
        <f t="shared" ref="AP128" si="8">IF(ISNUMBER(AF128),AF128,0)+IF(ISNUMBER(AK128),AK128,0)</f>
        <v>0</v>
      </c>
      <c r="AQ128" s="60"/>
      <c r="AR128" s="60"/>
      <c r="AS128" s="60"/>
      <c r="AT128" s="60"/>
      <c r="AU128" s="46">
        <v>7</v>
      </c>
      <c r="AV128" s="46"/>
      <c r="AW128" s="46"/>
      <c r="AX128" s="46"/>
      <c r="AY128" s="46"/>
      <c r="AZ128" s="46"/>
      <c r="BA128" s="46"/>
      <c r="BB128" s="46"/>
      <c r="BC128" s="46"/>
      <c r="BD128" s="46"/>
      <c r="BE128" s="46">
        <f t="shared" ref="BE128" si="9">IF(ISNUMBER(AU128),AU128,0)+IF(ISNUMBER(AZ128),AZ128,0)</f>
        <v>7</v>
      </c>
      <c r="BF128" s="46"/>
      <c r="BG128" s="46"/>
      <c r="BH128" s="46"/>
      <c r="BI128" s="46"/>
      <c r="BJ128" s="46">
        <v>7</v>
      </c>
      <c r="BK128" s="46"/>
      <c r="BL128" s="46"/>
      <c r="BM128" s="46"/>
      <c r="BN128" s="46"/>
      <c r="BO128" s="46"/>
      <c r="BP128" s="46"/>
      <c r="BQ128" s="46"/>
      <c r="BR128" s="46"/>
      <c r="BS128" s="46"/>
      <c r="BT128" s="46">
        <f t="shared" ref="BT128" si="10">IF(ISNUMBER(BJ128),BJ128,0)+IF(ISNUMBER(BO128),BO128,0)</f>
        <v>7</v>
      </c>
      <c r="BU128" s="46"/>
      <c r="BV128" s="46"/>
      <c r="BW128" s="46"/>
      <c r="BX128" s="46"/>
    </row>
    <row r="129" spans="1:79" s="6" customFormat="1" ht="15" customHeight="1">
      <c r="A129" s="31">
        <v>0</v>
      </c>
      <c r="B129" s="32"/>
      <c r="C129" s="32"/>
      <c r="D129" s="56" t="s">
        <v>195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30"/>
      <c r="Q129" s="57"/>
      <c r="R129" s="57"/>
      <c r="S129" s="57"/>
      <c r="T129" s="57"/>
      <c r="U129" s="57"/>
      <c r="V129" s="56"/>
      <c r="W129" s="29"/>
      <c r="X129" s="29"/>
      <c r="Y129" s="29"/>
      <c r="Z129" s="29"/>
      <c r="AA129" s="29"/>
      <c r="AB129" s="29"/>
      <c r="AC129" s="29"/>
      <c r="AD129" s="29"/>
      <c r="AE129" s="3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>
        <f t="shared" si="5"/>
        <v>0</v>
      </c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</row>
    <row r="130" spans="1:79" s="25" customFormat="1" ht="60" customHeight="1">
      <c r="A130" s="47">
        <v>0</v>
      </c>
      <c r="B130" s="48"/>
      <c r="C130" s="48"/>
      <c r="D130" s="54" t="s">
        <v>198</v>
      </c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1"/>
      <c r="Q130" s="55" t="s">
        <v>192</v>
      </c>
      <c r="R130" s="55"/>
      <c r="S130" s="55"/>
      <c r="T130" s="55"/>
      <c r="U130" s="55"/>
      <c r="V130" s="54" t="s">
        <v>193</v>
      </c>
      <c r="W130" s="50"/>
      <c r="X130" s="50"/>
      <c r="Y130" s="50"/>
      <c r="Z130" s="50"/>
      <c r="AA130" s="50"/>
      <c r="AB130" s="50"/>
      <c r="AC130" s="50"/>
      <c r="AD130" s="50"/>
      <c r="AE130" s="51"/>
      <c r="AF130" s="46">
        <v>0</v>
      </c>
      <c r="AG130" s="46"/>
      <c r="AH130" s="46"/>
      <c r="AI130" s="46"/>
      <c r="AJ130" s="46"/>
      <c r="AK130" s="46">
        <v>0</v>
      </c>
      <c r="AL130" s="46"/>
      <c r="AM130" s="46"/>
      <c r="AN130" s="46"/>
      <c r="AO130" s="46"/>
      <c r="AP130" s="46">
        <f t="shared" si="5"/>
        <v>0</v>
      </c>
      <c r="AQ130" s="46"/>
      <c r="AR130" s="46"/>
      <c r="AS130" s="46"/>
      <c r="AT130" s="46"/>
      <c r="AU130" s="46">
        <v>1</v>
      </c>
      <c r="AV130" s="46"/>
      <c r="AW130" s="46"/>
      <c r="AX130" s="46"/>
      <c r="AY130" s="46"/>
      <c r="AZ130" s="46">
        <v>0</v>
      </c>
      <c r="BA130" s="46"/>
      <c r="BB130" s="46"/>
      <c r="BC130" s="46"/>
      <c r="BD130" s="46"/>
      <c r="BE130" s="46">
        <f t="shared" si="6"/>
        <v>1</v>
      </c>
      <c r="BF130" s="46"/>
      <c r="BG130" s="46"/>
      <c r="BH130" s="46"/>
      <c r="BI130" s="46"/>
      <c r="BJ130" s="46">
        <v>1</v>
      </c>
      <c r="BK130" s="46"/>
      <c r="BL130" s="46"/>
      <c r="BM130" s="46"/>
      <c r="BN130" s="46"/>
      <c r="BO130" s="46">
        <v>0</v>
      </c>
      <c r="BP130" s="46"/>
      <c r="BQ130" s="46"/>
      <c r="BR130" s="46"/>
      <c r="BS130" s="46"/>
      <c r="BT130" s="46">
        <f t="shared" si="7"/>
        <v>1</v>
      </c>
      <c r="BU130" s="46"/>
      <c r="BV130" s="46"/>
      <c r="BW130" s="46"/>
      <c r="BX130" s="46"/>
    </row>
    <row r="131" spans="1:79" s="6" customFormat="1" ht="50.25" customHeight="1">
      <c r="A131" s="31">
        <v>0</v>
      </c>
      <c r="B131" s="32"/>
      <c r="C131" s="32"/>
      <c r="D131" s="54" t="s">
        <v>199</v>
      </c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1"/>
      <c r="Q131" s="55" t="s">
        <v>189</v>
      </c>
      <c r="R131" s="55"/>
      <c r="S131" s="55"/>
      <c r="T131" s="55"/>
      <c r="U131" s="55"/>
      <c r="V131" s="54" t="s">
        <v>190</v>
      </c>
      <c r="W131" s="50"/>
      <c r="X131" s="50"/>
      <c r="Y131" s="50"/>
      <c r="Z131" s="50"/>
      <c r="AA131" s="50"/>
      <c r="AB131" s="50"/>
      <c r="AC131" s="50"/>
      <c r="AD131" s="50"/>
      <c r="AE131" s="51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>
        <f t="shared" ref="AP131" si="11">IF(ISNUMBER(AF131),AF131,0)+IF(ISNUMBER(AK131),AK131,0)</f>
        <v>0</v>
      </c>
      <c r="AQ131" s="60"/>
      <c r="AR131" s="60"/>
      <c r="AS131" s="60"/>
      <c r="AT131" s="60"/>
      <c r="AU131" s="46">
        <v>339539</v>
      </c>
      <c r="AV131" s="46"/>
      <c r="AW131" s="46"/>
      <c r="AX131" s="46"/>
      <c r="AY131" s="46"/>
      <c r="AZ131" s="46"/>
      <c r="BA131" s="46"/>
      <c r="BB131" s="46"/>
      <c r="BC131" s="46"/>
      <c r="BD131" s="46"/>
      <c r="BE131" s="46">
        <f t="shared" ref="BE131" si="12">IF(ISNUMBER(AU131),AU131,0)+IF(ISNUMBER(AZ131),AZ131,0)</f>
        <v>339539</v>
      </c>
      <c r="BF131" s="46"/>
      <c r="BG131" s="46"/>
      <c r="BH131" s="46"/>
      <c r="BI131" s="46"/>
      <c r="BJ131" s="46">
        <v>440920</v>
      </c>
      <c r="BK131" s="46"/>
      <c r="BL131" s="46"/>
      <c r="BM131" s="46"/>
      <c r="BN131" s="46"/>
      <c r="BO131" s="46"/>
      <c r="BP131" s="46"/>
      <c r="BQ131" s="46"/>
      <c r="BR131" s="46"/>
      <c r="BS131" s="46"/>
      <c r="BT131" s="46">
        <f t="shared" ref="BT131" si="13">IF(ISNUMBER(BJ131),BJ131,0)+IF(ISNUMBER(BO131),BO131,0)</f>
        <v>440920</v>
      </c>
      <c r="BU131" s="46"/>
      <c r="BV131" s="46"/>
      <c r="BW131" s="46"/>
      <c r="BX131" s="46"/>
    </row>
    <row r="132" spans="1:79" s="6" customFormat="1" ht="15" customHeight="1">
      <c r="A132" s="31">
        <v>0</v>
      </c>
      <c r="B132" s="32"/>
      <c r="C132" s="32"/>
      <c r="D132" s="56" t="s">
        <v>200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30"/>
      <c r="Q132" s="57"/>
      <c r="R132" s="57"/>
      <c r="S132" s="57"/>
      <c r="T132" s="57"/>
      <c r="U132" s="57"/>
      <c r="V132" s="56"/>
      <c r="W132" s="29"/>
      <c r="X132" s="29"/>
      <c r="Y132" s="29"/>
      <c r="Z132" s="29"/>
      <c r="AA132" s="29"/>
      <c r="AB132" s="29"/>
      <c r="AC132" s="29"/>
      <c r="AD132" s="29"/>
      <c r="AE132" s="3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>
        <f t="shared" si="5"/>
        <v>0</v>
      </c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>
        <f t="shared" si="6"/>
        <v>0</v>
      </c>
      <c r="BF132" s="60"/>
      <c r="BG132" s="60"/>
      <c r="BH132" s="60"/>
      <c r="BI132" s="60"/>
      <c r="BJ132" s="60"/>
      <c r="BK132" s="60"/>
      <c r="BL132" s="60"/>
      <c r="BM132" s="60"/>
      <c r="BN132" s="60"/>
      <c r="BO132" s="60"/>
      <c r="BP132" s="60"/>
      <c r="BQ132" s="60"/>
      <c r="BR132" s="60"/>
      <c r="BS132" s="60"/>
      <c r="BT132" s="60">
        <f t="shared" si="7"/>
        <v>0</v>
      </c>
      <c r="BU132" s="60"/>
      <c r="BV132" s="60"/>
      <c r="BW132" s="60"/>
      <c r="BX132" s="60"/>
    </row>
    <row r="133" spans="1:79" s="25" customFormat="1" ht="30" customHeight="1">
      <c r="A133" s="47">
        <v>0</v>
      </c>
      <c r="B133" s="48"/>
      <c r="C133" s="48"/>
      <c r="D133" s="54" t="s">
        <v>203</v>
      </c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1"/>
      <c r="Q133" s="55" t="s">
        <v>189</v>
      </c>
      <c r="R133" s="55"/>
      <c r="S133" s="55"/>
      <c r="T133" s="55"/>
      <c r="U133" s="55"/>
      <c r="V133" s="54" t="s">
        <v>201</v>
      </c>
      <c r="W133" s="50"/>
      <c r="X133" s="50"/>
      <c r="Y133" s="50"/>
      <c r="Z133" s="50"/>
      <c r="AA133" s="50"/>
      <c r="AB133" s="50"/>
      <c r="AC133" s="50"/>
      <c r="AD133" s="50"/>
      <c r="AE133" s="51"/>
      <c r="AF133" s="46">
        <v>0</v>
      </c>
      <c r="AG133" s="46"/>
      <c r="AH133" s="46"/>
      <c r="AI133" s="46"/>
      <c r="AJ133" s="46"/>
      <c r="AK133" s="46">
        <v>0</v>
      </c>
      <c r="AL133" s="46"/>
      <c r="AM133" s="46"/>
      <c r="AN133" s="46"/>
      <c r="AO133" s="46"/>
      <c r="AP133" s="46">
        <f t="shared" si="5"/>
        <v>0</v>
      </c>
      <c r="AQ133" s="46"/>
      <c r="AR133" s="46"/>
      <c r="AS133" s="46"/>
      <c r="AT133" s="46"/>
      <c r="AU133" s="46">
        <v>414238</v>
      </c>
      <c r="AV133" s="46"/>
      <c r="AW133" s="46"/>
      <c r="AX133" s="46"/>
      <c r="AY133" s="46"/>
      <c r="AZ133" s="46">
        <v>0</v>
      </c>
      <c r="BA133" s="46"/>
      <c r="BB133" s="46"/>
      <c r="BC133" s="46"/>
      <c r="BD133" s="46"/>
      <c r="BE133" s="46">
        <f t="shared" si="6"/>
        <v>414238</v>
      </c>
      <c r="BF133" s="46"/>
      <c r="BG133" s="46"/>
      <c r="BH133" s="46"/>
      <c r="BI133" s="46"/>
      <c r="BJ133" s="46">
        <v>537922</v>
      </c>
      <c r="BK133" s="46"/>
      <c r="BL133" s="46"/>
      <c r="BM133" s="46"/>
      <c r="BN133" s="46"/>
      <c r="BO133" s="46">
        <v>0</v>
      </c>
      <c r="BP133" s="46"/>
      <c r="BQ133" s="46"/>
      <c r="BR133" s="46"/>
      <c r="BS133" s="46"/>
      <c r="BT133" s="46">
        <f t="shared" si="7"/>
        <v>537922</v>
      </c>
      <c r="BU133" s="46"/>
      <c r="BV133" s="46"/>
      <c r="BW133" s="46"/>
      <c r="BX133" s="46"/>
    </row>
    <row r="134" spans="1:79" s="6" customFormat="1" ht="15" customHeight="1">
      <c r="A134" s="31">
        <v>0</v>
      </c>
      <c r="B134" s="32"/>
      <c r="C134" s="32"/>
      <c r="D134" s="56" t="s">
        <v>204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30"/>
      <c r="Q134" s="57"/>
      <c r="R134" s="57"/>
      <c r="S134" s="57"/>
      <c r="T134" s="57"/>
      <c r="U134" s="57"/>
      <c r="V134" s="56"/>
      <c r="W134" s="29"/>
      <c r="X134" s="29"/>
      <c r="Y134" s="29"/>
      <c r="Z134" s="29"/>
      <c r="AA134" s="29"/>
      <c r="AB134" s="29"/>
      <c r="AC134" s="29"/>
      <c r="AD134" s="29"/>
      <c r="AE134" s="3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>
        <f t="shared" si="5"/>
        <v>0</v>
      </c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>
        <f t="shared" si="6"/>
        <v>0</v>
      </c>
      <c r="BF134" s="60"/>
      <c r="BG134" s="60"/>
      <c r="BH134" s="60"/>
      <c r="BI134" s="60"/>
      <c r="BJ134" s="60"/>
      <c r="BK134" s="60"/>
      <c r="BL134" s="60"/>
      <c r="BM134" s="60"/>
      <c r="BN134" s="60"/>
      <c r="BO134" s="60"/>
      <c r="BP134" s="60"/>
      <c r="BQ134" s="60"/>
      <c r="BR134" s="60"/>
      <c r="BS134" s="60"/>
      <c r="BT134" s="60">
        <f t="shared" si="7"/>
        <v>0</v>
      </c>
      <c r="BU134" s="60"/>
      <c r="BV134" s="60"/>
      <c r="BW134" s="60"/>
      <c r="BX134" s="60"/>
    </row>
    <row r="135" spans="1:79" s="25" customFormat="1" ht="75" customHeight="1">
      <c r="A135" s="47">
        <v>0</v>
      </c>
      <c r="B135" s="48"/>
      <c r="C135" s="48"/>
      <c r="D135" s="54" t="s">
        <v>207</v>
      </c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1"/>
      <c r="Q135" s="55" t="s">
        <v>205</v>
      </c>
      <c r="R135" s="55"/>
      <c r="S135" s="55"/>
      <c r="T135" s="55"/>
      <c r="U135" s="55"/>
      <c r="V135" s="54" t="s">
        <v>201</v>
      </c>
      <c r="W135" s="50"/>
      <c r="X135" s="50"/>
      <c r="Y135" s="50"/>
      <c r="Z135" s="50"/>
      <c r="AA135" s="50"/>
      <c r="AB135" s="50"/>
      <c r="AC135" s="50"/>
      <c r="AD135" s="50"/>
      <c r="AE135" s="51"/>
      <c r="AF135" s="46">
        <v>0</v>
      </c>
      <c r="AG135" s="46"/>
      <c r="AH135" s="46"/>
      <c r="AI135" s="46"/>
      <c r="AJ135" s="46"/>
      <c r="AK135" s="46">
        <v>0</v>
      </c>
      <c r="AL135" s="46"/>
      <c r="AM135" s="46"/>
      <c r="AN135" s="46"/>
      <c r="AO135" s="46"/>
      <c r="AP135" s="46">
        <f t="shared" si="5"/>
        <v>0</v>
      </c>
      <c r="AQ135" s="46"/>
      <c r="AR135" s="46"/>
      <c r="AS135" s="46"/>
      <c r="AT135" s="46"/>
      <c r="AU135" s="46">
        <v>100</v>
      </c>
      <c r="AV135" s="46"/>
      <c r="AW135" s="46"/>
      <c r="AX135" s="46"/>
      <c r="AY135" s="46"/>
      <c r="AZ135" s="46">
        <v>0</v>
      </c>
      <c r="BA135" s="46"/>
      <c r="BB135" s="46"/>
      <c r="BC135" s="46"/>
      <c r="BD135" s="46"/>
      <c r="BE135" s="46">
        <f t="shared" si="6"/>
        <v>100</v>
      </c>
      <c r="BF135" s="46"/>
      <c r="BG135" s="46"/>
      <c r="BH135" s="46"/>
      <c r="BI135" s="46"/>
      <c r="BJ135" s="46">
        <v>100</v>
      </c>
      <c r="BK135" s="46"/>
      <c r="BL135" s="46"/>
      <c r="BM135" s="46"/>
      <c r="BN135" s="46"/>
      <c r="BO135" s="46">
        <v>0</v>
      </c>
      <c r="BP135" s="46"/>
      <c r="BQ135" s="46"/>
      <c r="BR135" s="46"/>
      <c r="BS135" s="46"/>
      <c r="BT135" s="46">
        <f t="shared" si="7"/>
        <v>100</v>
      </c>
      <c r="BU135" s="46"/>
      <c r="BV135" s="46"/>
      <c r="BW135" s="46"/>
      <c r="BX135" s="46"/>
    </row>
    <row r="136" spans="1:79" s="6" customFormat="1" ht="48" customHeight="1">
      <c r="A136" s="31">
        <v>0</v>
      </c>
      <c r="B136" s="32"/>
      <c r="C136" s="32"/>
      <c r="D136" s="57" t="s">
        <v>270</v>
      </c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0"/>
      <c r="BD136" s="60"/>
      <c r="BE136" s="60"/>
      <c r="BF136" s="60"/>
      <c r="BG136" s="60"/>
      <c r="BH136" s="60"/>
      <c r="BI136" s="60"/>
      <c r="BJ136" s="60"/>
      <c r="BK136" s="60"/>
      <c r="BL136" s="60"/>
      <c r="BM136" s="60"/>
      <c r="BN136" s="60"/>
      <c r="BO136" s="60"/>
      <c r="BP136" s="60"/>
      <c r="BQ136" s="60"/>
      <c r="BR136" s="60"/>
      <c r="BS136" s="60"/>
      <c r="BT136" s="60"/>
      <c r="BU136" s="60"/>
      <c r="BV136" s="60"/>
      <c r="BW136" s="60"/>
      <c r="BX136" s="60"/>
      <c r="CA136" s="6" t="s">
        <v>38</v>
      </c>
    </row>
    <row r="137" spans="1:79" s="6" customFormat="1" ht="15" customHeight="1">
      <c r="A137" s="31">
        <v>0</v>
      </c>
      <c r="B137" s="32"/>
      <c r="C137" s="32"/>
      <c r="D137" s="57" t="s">
        <v>184</v>
      </c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  <c r="BL137" s="60"/>
      <c r="BM137" s="60"/>
      <c r="BN137" s="60"/>
      <c r="BO137" s="60"/>
      <c r="BP137" s="60"/>
      <c r="BQ137" s="60"/>
      <c r="BR137" s="60"/>
      <c r="BS137" s="60"/>
      <c r="BT137" s="60"/>
      <c r="BU137" s="60"/>
      <c r="BV137" s="60"/>
      <c r="BW137" s="60"/>
      <c r="BX137" s="60"/>
      <c r="CA137" s="6" t="s">
        <v>38</v>
      </c>
    </row>
    <row r="138" spans="1:79" s="25" customFormat="1" ht="62.25" customHeight="1">
      <c r="A138" s="47">
        <v>0</v>
      </c>
      <c r="B138" s="48"/>
      <c r="C138" s="48"/>
      <c r="D138" s="54" t="s">
        <v>185</v>
      </c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9"/>
      <c r="Q138" s="55" t="s">
        <v>186</v>
      </c>
      <c r="R138" s="55"/>
      <c r="S138" s="55"/>
      <c r="T138" s="55"/>
      <c r="U138" s="55"/>
      <c r="V138" s="54" t="s">
        <v>187</v>
      </c>
      <c r="W138" s="58"/>
      <c r="X138" s="58"/>
      <c r="Y138" s="58"/>
      <c r="Z138" s="58"/>
      <c r="AA138" s="58"/>
      <c r="AB138" s="58"/>
      <c r="AC138" s="58"/>
      <c r="AD138" s="58"/>
      <c r="AE138" s="59"/>
      <c r="AF138" s="46">
        <v>0</v>
      </c>
      <c r="AG138" s="46"/>
      <c r="AH138" s="46"/>
      <c r="AI138" s="46"/>
      <c r="AJ138" s="46"/>
      <c r="AK138" s="46">
        <v>0</v>
      </c>
      <c r="AL138" s="46"/>
      <c r="AM138" s="46"/>
      <c r="AN138" s="46"/>
      <c r="AO138" s="46"/>
      <c r="AP138" s="46">
        <f t="shared" ref="AP137:AP145" si="14">IF(ISNUMBER(AF138),AF138,0)+IF(ISNUMBER(AK138),AK138,0)</f>
        <v>0</v>
      </c>
      <c r="AQ138" s="46"/>
      <c r="AR138" s="46"/>
      <c r="AS138" s="46"/>
      <c r="AT138" s="46"/>
      <c r="AU138" s="46">
        <v>99.42</v>
      </c>
      <c r="AV138" s="46"/>
      <c r="AW138" s="46"/>
      <c r="AX138" s="46"/>
      <c r="AY138" s="46"/>
      <c r="AZ138" s="46">
        <v>0</v>
      </c>
      <c r="BA138" s="46"/>
      <c r="BB138" s="46"/>
      <c r="BC138" s="46"/>
      <c r="BD138" s="46"/>
      <c r="BE138" s="46">
        <f t="shared" ref="BE137:BE144" si="15">IF(ISNUMBER(AU138),AU138,0)+IF(ISNUMBER(AZ138),AZ138,0)</f>
        <v>99.42</v>
      </c>
      <c r="BF138" s="46"/>
      <c r="BG138" s="46"/>
      <c r="BH138" s="46"/>
      <c r="BI138" s="46"/>
      <c r="BJ138" s="46">
        <v>99.42</v>
      </c>
      <c r="BK138" s="46"/>
      <c r="BL138" s="46"/>
      <c r="BM138" s="46"/>
      <c r="BN138" s="46"/>
      <c r="BO138" s="46">
        <v>0</v>
      </c>
      <c r="BP138" s="46"/>
      <c r="BQ138" s="46"/>
      <c r="BR138" s="46"/>
      <c r="BS138" s="46"/>
      <c r="BT138" s="46">
        <f t="shared" ref="BT137:BT144" si="16">IF(ISNUMBER(BJ138),BJ138,0)+IF(ISNUMBER(BO138),BO138,0)</f>
        <v>99.42</v>
      </c>
      <c r="BU138" s="46"/>
      <c r="BV138" s="46"/>
      <c r="BW138" s="46"/>
      <c r="BX138" s="46"/>
    </row>
    <row r="139" spans="1:79" s="6" customFormat="1" ht="15" customHeight="1">
      <c r="A139" s="31">
        <v>0</v>
      </c>
      <c r="B139" s="32"/>
      <c r="C139" s="32"/>
      <c r="D139" s="56" t="s">
        <v>195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30"/>
      <c r="Q139" s="57"/>
      <c r="R139" s="57"/>
      <c r="S139" s="57"/>
      <c r="T139" s="57"/>
      <c r="U139" s="57"/>
      <c r="V139" s="56"/>
      <c r="W139" s="29"/>
      <c r="X139" s="29"/>
      <c r="Y139" s="29"/>
      <c r="Z139" s="29"/>
      <c r="AA139" s="29"/>
      <c r="AB139" s="29"/>
      <c r="AC139" s="29"/>
      <c r="AD139" s="29"/>
      <c r="AE139" s="3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>
        <f t="shared" si="14"/>
        <v>0</v>
      </c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>
        <f t="shared" si="15"/>
        <v>0</v>
      </c>
      <c r="BF139" s="60"/>
      <c r="BG139" s="60"/>
      <c r="BH139" s="60"/>
      <c r="BI139" s="60"/>
      <c r="BJ139" s="60"/>
      <c r="BK139" s="60"/>
      <c r="BL139" s="60"/>
      <c r="BM139" s="60"/>
      <c r="BN139" s="60"/>
      <c r="BO139" s="60"/>
      <c r="BP139" s="60"/>
      <c r="BQ139" s="60"/>
      <c r="BR139" s="60"/>
      <c r="BS139" s="60"/>
      <c r="BT139" s="60">
        <f t="shared" si="16"/>
        <v>0</v>
      </c>
      <c r="BU139" s="60"/>
      <c r="BV139" s="60"/>
      <c r="BW139" s="60"/>
      <c r="BX139" s="60"/>
    </row>
    <row r="140" spans="1:79" s="25" customFormat="1" ht="60" customHeight="1">
      <c r="A140" s="47">
        <v>0</v>
      </c>
      <c r="B140" s="48"/>
      <c r="C140" s="48"/>
      <c r="D140" s="54" t="s">
        <v>196</v>
      </c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1"/>
      <c r="Q140" s="55" t="s">
        <v>186</v>
      </c>
      <c r="R140" s="55"/>
      <c r="S140" s="55"/>
      <c r="T140" s="55"/>
      <c r="U140" s="55"/>
      <c r="V140" s="54" t="s">
        <v>187</v>
      </c>
      <c r="W140" s="50"/>
      <c r="X140" s="50"/>
      <c r="Y140" s="50"/>
      <c r="Z140" s="50"/>
      <c r="AA140" s="50"/>
      <c r="AB140" s="50"/>
      <c r="AC140" s="50"/>
      <c r="AD140" s="50"/>
      <c r="AE140" s="51"/>
      <c r="AF140" s="46">
        <v>0</v>
      </c>
      <c r="AG140" s="46"/>
      <c r="AH140" s="46"/>
      <c r="AI140" s="46"/>
      <c r="AJ140" s="46"/>
      <c r="AK140" s="46">
        <v>0</v>
      </c>
      <c r="AL140" s="46"/>
      <c r="AM140" s="46"/>
      <c r="AN140" s="46"/>
      <c r="AO140" s="46"/>
      <c r="AP140" s="46">
        <f t="shared" si="14"/>
        <v>0</v>
      </c>
      <c r="AQ140" s="46"/>
      <c r="AR140" s="46"/>
      <c r="AS140" s="46"/>
      <c r="AT140" s="46"/>
      <c r="AU140" s="46">
        <v>99.42</v>
      </c>
      <c r="AV140" s="46"/>
      <c r="AW140" s="46"/>
      <c r="AX140" s="46"/>
      <c r="AY140" s="46"/>
      <c r="AZ140" s="46">
        <v>0</v>
      </c>
      <c r="BA140" s="46"/>
      <c r="BB140" s="46"/>
      <c r="BC140" s="46"/>
      <c r="BD140" s="46"/>
      <c r="BE140" s="46">
        <f t="shared" si="15"/>
        <v>99.42</v>
      </c>
      <c r="BF140" s="46"/>
      <c r="BG140" s="46"/>
      <c r="BH140" s="46"/>
      <c r="BI140" s="46"/>
      <c r="BJ140" s="46">
        <v>99.42</v>
      </c>
      <c r="BK140" s="46"/>
      <c r="BL140" s="46"/>
      <c r="BM140" s="46"/>
      <c r="BN140" s="46"/>
      <c r="BO140" s="46">
        <v>0</v>
      </c>
      <c r="BP140" s="46"/>
      <c r="BQ140" s="46"/>
      <c r="BR140" s="46"/>
      <c r="BS140" s="46"/>
      <c r="BT140" s="46">
        <f t="shared" si="16"/>
        <v>99.42</v>
      </c>
      <c r="BU140" s="46"/>
      <c r="BV140" s="46"/>
      <c r="BW140" s="46"/>
      <c r="BX140" s="46"/>
    </row>
    <row r="141" spans="1:79" s="6" customFormat="1" ht="15" customHeight="1">
      <c r="A141" s="31">
        <v>0</v>
      </c>
      <c r="B141" s="32"/>
      <c r="C141" s="32"/>
      <c r="D141" s="56" t="s">
        <v>200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30"/>
      <c r="Q141" s="57"/>
      <c r="R141" s="57"/>
      <c r="S141" s="57"/>
      <c r="T141" s="57"/>
      <c r="U141" s="57"/>
      <c r="V141" s="56"/>
      <c r="W141" s="29"/>
      <c r="X141" s="29"/>
      <c r="Y141" s="29"/>
      <c r="Z141" s="29"/>
      <c r="AA141" s="29"/>
      <c r="AB141" s="29"/>
      <c r="AC141" s="29"/>
      <c r="AD141" s="29"/>
      <c r="AE141" s="3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>
        <f t="shared" si="14"/>
        <v>0</v>
      </c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>
        <f t="shared" si="15"/>
        <v>0</v>
      </c>
      <c r="BF141" s="60"/>
      <c r="BG141" s="60"/>
      <c r="BH141" s="60"/>
      <c r="BI141" s="60"/>
      <c r="BJ141" s="60"/>
      <c r="BK141" s="60"/>
      <c r="BL141" s="60"/>
      <c r="BM141" s="60"/>
      <c r="BN141" s="60"/>
      <c r="BO141" s="60"/>
      <c r="BP141" s="60"/>
      <c r="BQ141" s="60"/>
      <c r="BR141" s="60"/>
      <c r="BS141" s="60"/>
      <c r="BT141" s="60">
        <f t="shared" si="16"/>
        <v>0</v>
      </c>
      <c r="BU141" s="60"/>
      <c r="BV141" s="60"/>
      <c r="BW141" s="60"/>
      <c r="BX141" s="60"/>
    </row>
    <row r="142" spans="1:79" s="25" customFormat="1" ht="30" customHeight="1">
      <c r="A142" s="47">
        <v>0</v>
      </c>
      <c r="B142" s="48"/>
      <c r="C142" s="48"/>
      <c r="D142" s="54" t="s">
        <v>279</v>
      </c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1"/>
      <c r="Q142" s="55" t="s">
        <v>189</v>
      </c>
      <c r="R142" s="55"/>
      <c r="S142" s="55"/>
      <c r="T142" s="55"/>
      <c r="U142" s="55"/>
      <c r="V142" s="54" t="s">
        <v>201</v>
      </c>
      <c r="W142" s="50"/>
      <c r="X142" s="50"/>
      <c r="Y142" s="50"/>
      <c r="Z142" s="50"/>
      <c r="AA142" s="50"/>
      <c r="AB142" s="50"/>
      <c r="AC142" s="50"/>
      <c r="AD142" s="50"/>
      <c r="AE142" s="51"/>
      <c r="AF142" s="46">
        <v>0</v>
      </c>
      <c r="AG142" s="46"/>
      <c r="AH142" s="46"/>
      <c r="AI142" s="46"/>
      <c r="AJ142" s="46"/>
      <c r="AK142" s="46">
        <v>0</v>
      </c>
      <c r="AL142" s="46"/>
      <c r="AM142" s="46"/>
      <c r="AN142" s="46"/>
      <c r="AO142" s="46"/>
      <c r="AP142" s="46">
        <f t="shared" si="14"/>
        <v>0</v>
      </c>
      <c r="AQ142" s="46"/>
      <c r="AR142" s="46"/>
      <c r="AS142" s="46"/>
      <c r="AT142" s="46"/>
      <c r="AU142" s="46">
        <v>6877.34</v>
      </c>
      <c r="AV142" s="46"/>
      <c r="AW142" s="46"/>
      <c r="AX142" s="46"/>
      <c r="AY142" s="46"/>
      <c r="AZ142" s="46">
        <v>0</v>
      </c>
      <c r="BA142" s="46"/>
      <c r="BB142" s="46"/>
      <c r="BC142" s="46"/>
      <c r="BD142" s="46"/>
      <c r="BE142" s="46">
        <f t="shared" si="15"/>
        <v>6877.34</v>
      </c>
      <c r="BF142" s="46"/>
      <c r="BG142" s="46"/>
      <c r="BH142" s="46"/>
      <c r="BI142" s="46"/>
      <c r="BJ142" s="46">
        <v>6586.12</v>
      </c>
      <c r="BK142" s="46"/>
      <c r="BL142" s="46"/>
      <c r="BM142" s="46"/>
      <c r="BN142" s="46"/>
      <c r="BO142" s="46">
        <v>0</v>
      </c>
      <c r="BP142" s="46"/>
      <c r="BQ142" s="46"/>
      <c r="BR142" s="46"/>
      <c r="BS142" s="46"/>
      <c r="BT142" s="46">
        <f t="shared" si="16"/>
        <v>6586.12</v>
      </c>
      <c r="BU142" s="46"/>
      <c r="BV142" s="46"/>
      <c r="BW142" s="46"/>
      <c r="BX142" s="46"/>
    </row>
    <row r="143" spans="1:79" s="6" customFormat="1" ht="15" customHeight="1">
      <c r="A143" s="31">
        <v>0</v>
      </c>
      <c r="B143" s="32"/>
      <c r="C143" s="32"/>
      <c r="D143" s="56" t="s">
        <v>204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30"/>
      <c r="Q143" s="57"/>
      <c r="R143" s="57"/>
      <c r="S143" s="57"/>
      <c r="T143" s="57"/>
      <c r="U143" s="57"/>
      <c r="V143" s="56"/>
      <c r="W143" s="29"/>
      <c r="X143" s="29"/>
      <c r="Y143" s="29"/>
      <c r="Z143" s="29"/>
      <c r="AA143" s="29"/>
      <c r="AB143" s="29"/>
      <c r="AC143" s="29"/>
      <c r="AD143" s="29"/>
      <c r="AE143" s="3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>
        <f t="shared" si="14"/>
        <v>0</v>
      </c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  <c r="BE143" s="60">
        <f t="shared" si="15"/>
        <v>0</v>
      </c>
      <c r="BF143" s="60"/>
      <c r="BG143" s="60"/>
      <c r="BH143" s="60"/>
      <c r="BI143" s="60"/>
      <c r="BJ143" s="60"/>
      <c r="BK143" s="60"/>
      <c r="BL143" s="60"/>
      <c r="BM143" s="60"/>
      <c r="BN143" s="60"/>
      <c r="BO143" s="60"/>
      <c r="BP143" s="60"/>
      <c r="BQ143" s="60"/>
      <c r="BR143" s="60"/>
      <c r="BS143" s="60"/>
      <c r="BT143" s="60">
        <f t="shared" si="16"/>
        <v>0</v>
      </c>
      <c r="BU143" s="60"/>
      <c r="BV143" s="60"/>
      <c r="BW143" s="60"/>
      <c r="BX143" s="60"/>
    </row>
    <row r="144" spans="1:79" s="25" customFormat="1" ht="60" customHeight="1">
      <c r="A144" s="47">
        <v>0</v>
      </c>
      <c r="B144" s="48"/>
      <c r="C144" s="48"/>
      <c r="D144" s="54" t="s">
        <v>280</v>
      </c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1"/>
      <c r="Q144" s="55" t="s">
        <v>205</v>
      </c>
      <c r="R144" s="55"/>
      <c r="S144" s="55"/>
      <c r="T144" s="55"/>
      <c r="U144" s="55"/>
      <c r="V144" s="54" t="s">
        <v>201</v>
      </c>
      <c r="W144" s="50"/>
      <c r="X144" s="50"/>
      <c r="Y144" s="50"/>
      <c r="Z144" s="50"/>
      <c r="AA144" s="50"/>
      <c r="AB144" s="50"/>
      <c r="AC144" s="50"/>
      <c r="AD144" s="50"/>
      <c r="AE144" s="51"/>
      <c r="AF144" s="46">
        <v>0</v>
      </c>
      <c r="AG144" s="46"/>
      <c r="AH144" s="46"/>
      <c r="AI144" s="46"/>
      <c r="AJ144" s="46"/>
      <c r="AK144" s="46">
        <v>0</v>
      </c>
      <c r="AL144" s="46"/>
      <c r="AM144" s="46"/>
      <c r="AN144" s="46"/>
      <c r="AO144" s="46"/>
      <c r="AP144" s="46">
        <f t="shared" si="14"/>
        <v>0</v>
      </c>
      <c r="AQ144" s="46"/>
      <c r="AR144" s="46"/>
      <c r="AS144" s="46"/>
      <c r="AT144" s="46"/>
      <c r="AU144" s="46">
        <v>100</v>
      </c>
      <c r="AV144" s="46"/>
      <c r="AW144" s="46"/>
      <c r="AX144" s="46"/>
      <c r="AY144" s="46"/>
      <c r="AZ144" s="46">
        <v>0</v>
      </c>
      <c r="BA144" s="46"/>
      <c r="BB144" s="46"/>
      <c r="BC144" s="46"/>
      <c r="BD144" s="46"/>
      <c r="BE144" s="46">
        <f t="shared" si="15"/>
        <v>100</v>
      </c>
      <c r="BF144" s="46"/>
      <c r="BG144" s="46"/>
      <c r="BH144" s="46"/>
      <c r="BI144" s="46"/>
      <c r="BJ144" s="46">
        <v>100</v>
      </c>
      <c r="BK144" s="46"/>
      <c r="BL144" s="46"/>
      <c r="BM144" s="46"/>
      <c r="BN144" s="46"/>
      <c r="BO144" s="46">
        <v>0</v>
      </c>
      <c r="BP144" s="46"/>
      <c r="BQ144" s="46"/>
      <c r="BR144" s="46"/>
      <c r="BS144" s="46"/>
      <c r="BT144" s="46">
        <f t="shared" si="16"/>
        <v>100</v>
      </c>
      <c r="BU144" s="46"/>
      <c r="BV144" s="46"/>
      <c r="BW144" s="46"/>
      <c r="BX144" s="46"/>
    </row>
    <row r="145" spans="1:79" s="6" customFormat="1" ht="48" customHeight="1">
      <c r="A145" s="31">
        <v>0</v>
      </c>
      <c r="B145" s="32"/>
      <c r="C145" s="32"/>
      <c r="D145" s="57" t="s">
        <v>271</v>
      </c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>
        <f t="shared" si="14"/>
        <v>0</v>
      </c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  <c r="BL145" s="60"/>
      <c r="BM145" s="60"/>
      <c r="BN145" s="60"/>
      <c r="BO145" s="60"/>
      <c r="BP145" s="60"/>
      <c r="BQ145" s="60"/>
      <c r="BR145" s="60"/>
      <c r="BS145" s="60"/>
      <c r="BT145" s="60"/>
      <c r="BU145" s="60"/>
      <c r="BV145" s="60"/>
      <c r="BW145" s="60"/>
      <c r="BX145" s="60"/>
      <c r="CA145" s="6" t="s">
        <v>38</v>
      </c>
    </row>
    <row r="146" spans="1:79" s="6" customFormat="1" ht="15" customHeight="1">
      <c r="A146" s="31">
        <v>0</v>
      </c>
      <c r="B146" s="32"/>
      <c r="C146" s="32"/>
      <c r="D146" s="57" t="s">
        <v>184</v>
      </c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>
        <f t="shared" ref="AP146:AP154" si="17">IF(ISNUMBER(AF146),AF146,0)+IF(ISNUMBER(AK146),AK146,0)</f>
        <v>0</v>
      </c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  <c r="BN146" s="60"/>
      <c r="BO146" s="60"/>
      <c r="BP146" s="60"/>
      <c r="BQ146" s="60"/>
      <c r="BR146" s="60"/>
      <c r="BS146" s="60"/>
      <c r="BT146" s="60"/>
      <c r="BU146" s="60"/>
      <c r="BV146" s="60"/>
      <c r="BW146" s="60"/>
      <c r="BX146" s="60"/>
      <c r="CA146" s="6" t="s">
        <v>38</v>
      </c>
    </row>
    <row r="147" spans="1:79" s="25" customFormat="1" ht="62.25" customHeight="1">
      <c r="A147" s="47">
        <v>0</v>
      </c>
      <c r="B147" s="48"/>
      <c r="C147" s="48"/>
      <c r="D147" s="54" t="s">
        <v>273</v>
      </c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9"/>
      <c r="Q147" s="55" t="s">
        <v>189</v>
      </c>
      <c r="R147" s="55"/>
      <c r="S147" s="55"/>
      <c r="T147" s="55"/>
      <c r="U147" s="55"/>
      <c r="V147" s="54" t="s">
        <v>278</v>
      </c>
      <c r="W147" s="58"/>
      <c r="X147" s="58"/>
      <c r="Y147" s="58"/>
      <c r="Z147" s="58"/>
      <c r="AA147" s="58"/>
      <c r="AB147" s="58"/>
      <c r="AC147" s="58"/>
      <c r="AD147" s="58"/>
      <c r="AE147" s="59"/>
      <c r="AF147" s="46">
        <v>0</v>
      </c>
      <c r="AG147" s="46"/>
      <c r="AH147" s="46"/>
      <c r="AI147" s="46"/>
      <c r="AJ147" s="46"/>
      <c r="AK147" s="46">
        <v>0</v>
      </c>
      <c r="AL147" s="46"/>
      <c r="AM147" s="46"/>
      <c r="AN147" s="46"/>
      <c r="AO147" s="46"/>
      <c r="AP147" s="46">
        <f t="shared" si="17"/>
        <v>0</v>
      </c>
      <c r="AQ147" s="46"/>
      <c r="AR147" s="46"/>
      <c r="AS147" s="46"/>
      <c r="AT147" s="46"/>
      <c r="AU147" s="46"/>
      <c r="AV147" s="46"/>
      <c r="AW147" s="46"/>
      <c r="AX147" s="46"/>
      <c r="AY147" s="46"/>
      <c r="AZ147" s="46">
        <v>179116</v>
      </c>
      <c r="BA147" s="46"/>
      <c r="BB147" s="46"/>
      <c r="BC147" s="46"/>
      <c r="BD147" s="46"/>
      <c r="BE147" s="46">
        <f t="shared" ref="BE147:BE153" si="18">IF(ISNUMBER(AU147),AU147,0)+IF(ISNUMBER(AZ147),AZ147,0)</f>
        <v>179116</v>
      </c>
      <c r="BF147" s="46"/>
      <c r="BG147" s="46"/>
      <c r="BH147" s="46"/>
      <c r="BI147" s="46"/>
      <c r="BJ147" s="46"/>
      <c r="BK147" s="46"/>
      <c r="BL147" s="46"/>
      <c r="BM147" s="46"/>
      <c r="BN147" s="46"/>
      <c r="BO147" s="46">
        <v>316000</v>
      </c>
      <c r="BP147" s="46"/>
      <c r="BQ147" s="46"/>
      <c r="BR147" s="46"/>
      <c r="BS147" s="46"/>
      <c r="BT147" s="46">
        <f t="shared" ref="BT147:BT153" si="19">IF(ISNUMBER(BJ147),BJ147,0)+IF(ISNUMBER(BO147),BO147,0)</f>
        <v>316000</v>
      </c>
      <c r="BU147" s="46"/>
      <c r="BV147" s="46"/>
      <c r="BW147" s="46"/>
      <c r="BX147" s="46"/>
    </row>
    <row r="148" spans="1:79" s="6" customFormat="1" ht="15" customHeight="1">
      <c r="A148" s="31">
        <v>0</v>
      </c>
      <c r="B148" s="32"/>
      <c r="C148" s="32"/>
      <c r="D148" s="56" t="s">
        <v>195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30"/>
      <c r="Q148" s="57"/>
      <c r="R148" s="57"/>
      <c r="S148" s="57"/>
      <c r="T148" s="57"/>
      <c r="U148" s="57"/>
      <c r="V148" s="56"/>
      <c r="W148" s="29"/>
      <c r="X148" s="29"/>
      <c r="Y148" s="29"/>
      <c r="Z148" s="29"/>
      <c r="AA148" s="29"/>
      <c r="AB148" s="29"/>
      <c r="AC148" s="29"/>
      <c r="AD148" s="29"/>
      <c r="AE148" s="3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>
        <f t="shared" si="17"/>
        <v>0</v>
      </c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0"/>
      <c r="BF148" s="60"/>
      <c r="BG148" s="60"/>
      <c r="BH148" s="60"/>
      <c r="BI148" s="60"/>
      <c r="BJ148" s="60"/>
      <c r="BK148" s="60"/>
      <c r="BL148" s="60"/>
      <c r="BM148" s="60"/>
      <c r="BN148" s="60"/>
      <c r="BO148" s="60"/>
      <c r="BP148" s="60"/>
      <c r="BQ148" s="60"/>
      <c r="BR148" s="60"/>
      <c r="BS148" s="60"/>
      <c r="BT148" s="60"/>
      <c r="BU148" s="60"/>
      <c r="BV148" s="60"/>
      <c r="BW148" s="60"/>
      <c r="BX148" s="60"/>
    </row>
    <row r="149" spans="1:79" s="25" customFormat="1" ht="32.25" customHeight="1">
      <c r="A149" s="47">
        <v>0</v>
      </c>
      <c r="B149" s="48"/>
      <c r="C149" s="48"/>
      <c r="D149" s="54" t="s">
        <v>274</v>
      </c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1"/>
      <c r="Q149" s="55" t="s">
        <v>186</v>
      </c>
      <c r="R149" s="55"/>
      <c r="S149" s="55"/>
      <c r="T149" s="55"/>
      <c r="U149" s="55"/>
      <c r="V149" s="54" t="s">
        <v>275</v>
      </c>
      <c r="W149" s="50"/>
      <c r="X149" s="50"/>
      <c r="Y149" s="50"/>
      <c r="Z149" s="50"/>
      <c r="AA149" s="50"/>
      <c r="AB149" s="50"/>
      <c r="AC149" s="50"/>
      <c r="AD149" s="50"/>
      <c r="AE149" s="51"/>
      <c r="AF149" s="46">
        <v>0</v>
      </c>
      <c r="AG149" s="46"/>
      <c r="AH149" s="46"/>
      <c r="AI149" s="46"/>
      <c r="AJ149" s="46"/>
      <c r="AK149" s="46">
        <v>0</v>
      </c>
      <c r="AL149" s="46"/>
      <c r="AM149" s="46"/>
      <c r="AN149" s="46"/>
      <c r="AO149" s="46"/>
      <c r="AP149" s="46">
        <f t="shared" si="17"/>
        <v>0</v>
      </c>
      <c r="AQ149" s="46"/>
      <c r="AR149" s="46"/>
      <c r="AS149" s="46"/>
      <c r="AT149" s="46"/>
      <c r="AU149" s="46"/>
      <c r="AV149" s="46"/>
      <c r="AW149" s="46"/>
      <c r="AX149" s="46"/>
      <c r="AY149" s="46"/>
      <c r="AZ149" s="46">
        <v>8.9</v>
      </c>
      <c r="BA149" s="46"/>
      <c r="BB149" s="46"/>
      <c r="BC149" s="46"/>
      <c r="BD149" s="46"/>
      <c r="BE149" s="46">
        <f t="shared" si="18"/>
        <v>8.9</v>
      </c>
      <c r="BF149" s="46"/>
      <c r="BG149" s="46"/>
      <c r="BH149" s="46"/>
      <c r="BI149" s="46"/>
      <c r="BJ149" s="46"/>
      <c r="BK149" s="46"/>
      <c r="BL149" s="46"/>
      <c r="BM149" s="46"/>
      <c r="BN149" s="46"/>
      <c r="BO149" s="46">
        <v>15.01</v>
      </c>
      <c r="BP149" s="46"/>
      <c r="BQ149" s="46"/>
      <c r="BR149" s="46"/>
      <c r="BS149" s="46"/>
      <c r="BT149" s="46">
        <f t="shared" si="19"/>
        <v>15.01</v>
      </c>
      <c r="BU149" s="46"/>
      <c r="BV149" s="46"/>
      <c r="BW149" s="46"/>
      <c r="BX149" s="46"/>
    </row>
    <row r="150" spans="1:79" s="6" customFormat="1" ht="15" customHeight="1">
      <c r="A150" s="31">
        <v>0</v>
      </c>
      <c r="B150" s="32"/>
      <c r="C150" s="32"/>
      <c r="D150" s="56" t="s">
        <v>200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30"/>
      <c r="Q150" s="57"/>
      <c r="R150" s="57"/>
      <c r="S150" s="57"/>
      <c r="T150" s="57"/>
      <c r="U150" s="57"/>
      <c r="V150" s="56"/>
      <c r="W150" s="29"/>
      <c r="X150" s="29"/>
      <c r="Y150" s="29"/>
      <c r="Z150" s="29"/>
      <c r="AA150" s="29"/>
      <c r="AB150" s="29"/>
      <c r="AC150" s="29"/>
      <c r="AD150" s="29"/>
      <c r="AE150" s="3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>
        <f t="shared" si="17"/>
        <v>0</v>
      </c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>
        <f t="shared" si="18"/>
        <v>0</v>
      </c>
      <c r="BF150" s="60"/>
      <c r="BG150" s="60"/>
      <c r="BH150" s="60"/>
      <c r="BI150" s="60"/>
      <c r="BJ150" s="60"/>
      <c r="BK150" s="60"/>
      <c r="BL150" s="60"/>
      <c r="BM150" s="60"/>
      <c r="BN150" s="60"/>
      <c r="BO150" s="60"/>
      <c r="BP150" s="60"/>
      <c r="BQ150" s="60"/>
      <c r="BR150" s="60"/>
      <c r="BS150" s="60"/>
      <c r="BT150" s="60">
        <f t="shared" si="19"/>
        <v>0</v>
      </c>
      <c r="BU150" s="60"/>
      <c r="BV150" s="60"/>
      <c r="BW150" s="60"/>
      <c r="BX150" s="60"/>
    </row>
    <row r="151" spans="1:79" s="25" customFormat="1" ht="30" customHeight="1">
      <c r="A151" s="47">
        <v>0</v>
      </c>
      <c r="B151" s="48"/>
      <c r="C151" s="48"/>
      <c r="D151" s="54" t="s">
        <v>276</v>
      </c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1"/>
      <c r="Q151" s="55" t="s">
        <v>189</v>
      </c>
      <c r="R151" s="55"/>
      <c r="S151" s="55"/>
      <c r="T151" s="55"/>
      <c r="U151" s="55"/>
      <c r="V151" s="54" t="s">
        <v>201</v>
      </c>
      <c r="W151" s="50"/>
      <c r="X151" s="50"/>
      <c r="Y151" s="50"/>
      <c r="Z151" s="50"/>
      <c r="AA151" s="50"/>
      <c r="AB151" s="50"/>
      <c r="AC151" s="50"/>
      <c r="AD151" s="50"/>
      <c r="AE151" s="51"/>
      <c r="AF151" s="46">
        <v>0</v>
      </c>
      <c r="AG151" s="46"/>
      <c r="AH151" s="46"/>
      <c r="AI151" s="46"/>
      <c r="AJ151" s="46"/>
      <c r="AK151" s="46">
        <v>0</v>
      </c>
      <c r="AL151" s="46"/>
      <c r="AM151" s="46"/>
      <c r="AN151" s="46"/>
      <c r="AO151" s="46"/>
      <c r="AP151" s="46">
        <f t="shared" si="17"/>
        <v>0</v>
      </c>
      <c r="AQ151" s="46"/>
      <c r="AR151" s="46"/>
      <c r="AS151" s="46"/>
      <c r="AT151" s="46"/>
      <c r="AU151" s="46"/>
      <c r="AV151" s="46"/>
      <c r="AW151" s="46"/>
      <c r="AX151" s="46"/>
      <c r="AY151" s="46"/>
      <c r="AZ151" s="46">
        <v>20125</v>
      </c>
      <c r="BA151" s="46"/>
      <c r="BB151" s="46"/>
      <c r="BC151" s="46"/>
      <c r="BD151" s="46"/>
      <c r="BE151" s="46">
        <f t="shared" si="18"/>
        <v>20125</v>
      </c>
      <c r="BF151" s="46"/>
      <c r="BG151" s="46"/>
      <c r="BH151" s="46"/>
      <c r="BI151" s="46"/>
      <c r="BJ151" s="46"/>
      <c r="BK151" s="46"/>
      <c r="BL151" s="46"/>
      <c r="BM151" s="46"/>
      <c r="BN151" s="46"/>
      <c r="BO151" s="46">
        <v>21053</v>
      </c>
      <c r="BP151" s="46"/>
      <c r="BQ151" s="46"/>
      <c r="BR151" s="46"/>
      <c r="BS151" s="46"/>
      <c r="BT151" s="46">
        <f t="shared" si="19"/>
        <v>21053</v>
      </c>
      <c r="BU151" s="46"/>
      <c r="BV151" s="46"/>
      <c r="BW151" s="46"/>
      <c r="BX151" s="46"/>
    </row>
    <row r="152" spans="1:79" s="6" customFormat="1" ht="15" customHeight="1">
      <c r="A152" s="31">
        <v>0</v>
      </c>
      <c r="B152" s="32"/>
      <c r="C152" s="32"/>
      <c r="D152" s="56" t="s">
        <v>204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30"/>
      <c r="Q152" s="57"/>
      <c r="R152" s="57"/>
      <c r="S152" s="57"/>
      <c r="T152" s="57"/>
      <c r="U152" s="57"/>
      <c r="V152" s="56"/>
      <c r="W152" s="29"/>
      <c r="X152" s="29"/>
      <c r="Y152" s="29"/>
      <c r="Z152" s="29"/>
      <c r="AA152" s="29"/>
      <c r="AB152" s="29"/>
      <c r="AC152" s="29"/>
      <c r="AD152" s="29"/>
      <c r="AE152" s="3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>
        <f t="shared" si="17"/>
        <v>0</v>
      </c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>
        <f t="shared" si="18"/>
        <v>0</v>
      </c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  <c r="BQ152" s="60"/>
      <c r="BR152" s="60"/>
      <c r="BS152" s="60"/>
      <c r="BT152" s="60">
        <f t="shared" si="19"/>
        <v>0</v>
      </c>
      <c r="BU152" s="60"/>
      <c r="BV152" s="60"/>
      <c r="BW152" s="60"/>
      <c r="BX152" s="60"/>
    </row>
    <row r="153" spans="1:79" s="25" customFormat="1" ht="41.25" customHeight="1">
      <c r="A153" s="47">
        <v>0</v>
      </c>
      <c r="B153" s="48"/>
      <c r="C153" s="48"/>
      <c r="D153" s="54" t="s">
        <v>277</v>
      </c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1"/>
      <c r="Q153" s="55" t="s">
        <v>205</v>
      </c>
      <c r="R153" s="55"/>
      <c r="S153" s="55"/>
      <c r="T153" s="55"/>
      <c r="U153" s="55"/>
      <c r="V153" s="54" t="s">
        <v>275</v>
      </c>
      <c r="W153" s="50"/>
      <c r="X153" s="50"/>
      <c r="Y153" s="50"/>
      <c r="Z153" s="50"/>
      <c r="AA153" s="50"/>
      <c r="AB153" s="50"/>
      <c r="AC153" s="50"/>
      <c r="AD153" s="50"/>
      <c r="AE153" s="51"/>
      <c r="AF153" s="46">
        <v>0</v>
      </c>
      <c r="AG153" s="46"/>
      <c r="AH153" s="46"/>
      <c r="AI153" s="46"/>
      <c r="AJ153" s="46"/>
      <c r="AK153" s="46">
        <v>0</v>
      </c>
      <c r="AL153" s="46"/>
      <c r="AM153" s="46"/>
      <c r="AN153" s="46"/>
      <c r="AO153" s="46"/>
      <c r="AP153" s="46">
        <f t="shared" si="17"/>
        <v>0</v>
      </c>
      <c r="AQ153" s="46"/>
      <c r="AR153" s="46"/>
      <c r="AS153" s="46"/>
      <c r="AT153" s="46"/>
      <c r="AU153" s="46">
        <v>0</v>
      </c>
      <c r="AV153" s="46"/>
      <c r="AW153" s="46"/>
      <c r="AX153" s="46"/>
      <c r="AY153" s="46"/>
      <c r="AZ153" s="46">
        <v>100</v>
      </c>
      <c r="BA153" s="46"/>
      <c r="BB153" s="46"/>
      <c r="BC153" s="46"/>
      <c r="BD153" s="46"/>
      <c r="BE153" s="46">
        <f t="shared" si="18"/>
        <v>100</v>
      </c>
      <c r="BF153" s="46"/>
      <c r="BG153" s="46"/>
      <c r="BH153" s="46"/>
      <c r="BI153" s="46"/>
      <c r="BJ153" s="46"/>
      <c r="BK153" s="46"/>
      <c r="BL153" s="46"/>
      <c r="BM153" s="46"/>
      <c r="BN153" s="46"/>
      <c r="BO153" s="46">
        <v>100</v>
      </c>
      <c r="BP153" s="46"/>
      <c r="BQ153" s="46"/>
      <c r="BR153" s="46"/>
      <c r="BS153" s="46"/>
      <c r="BT153" s="46">
        <f t="shared" si="19"/>
        <v>100</v>
      </c>
      <c r="BU153" s="46"/>
      <c r="BV153" s="46"/>
      <c r="BW153" s="46"/>
      <c r="BX153" s="46"/>
    </row>
    <row r="154" spans="1:79" s="6" customFormat="1" ht="59.25" customHeight="1">
      <c r="A154" s="31">
        <v>0</v>
      </c>
      <c r="B154" s="32"/>
      <c r="C154" s="32"/>
      <c r="D154" s="57" t="s">
        <v>272</v>
      </c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>
        <f t="shared" si="17"/>
        <v>0</v>
      </c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  <c r="BH154" s="60"/>
      <c r="BI154" s="60"/>
      <c r="BJ154" s="60"/>
      <c r="BK154" s="60"/>
      <c r="BL154" s="60"/>
      <c r="BM154" s="60"/>
      <c r="BN154" s="60"/>
      <c r="BO154" s="60"/>
      <c r="BP154" s="60"/>
      <c r="BQ154" s="60"/>
      <c r="BR154" s="60"/>
      <c r="BS154" s="60"/>
      <c r="BT154" s="60"/>
      <c r="BU154" s="60"/>
      <c r="BV154" s="60"/>
      <c r="BW154" s="60"/>
      <c r="BX154" s="60"/>
      <c r="CA154" s="6" t="s">
        <v>38</v>
      </c>
    </row>
    <row r="155" spans="1:79" s="6" customFormat="1" ht="15" customHeight="1">
      <c r="A155" s="31">
        <v>0</v>
      </c>
      <c r="B155" s="32"/>
      <c r="C155" s="32"/>
      <c r="D155" s="57" t="s">
        <v>184</v>
      </c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>
        <f t="shared" ref="AP155:AP162" si="20">IF(ISNUMBER(AF155),AF155,0)+IF(ISNUMBER(AK155),AK155,0)</f>
        <v>0</v>
      </c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  <c r="BN155" s="60"/>
      <c r="BO155" s="60"/>
      <c r="BP155" s="60"/>
      <c r="BQ155" s="60"/>
      <c r="BR155" s="60"/>
      <c r="BS155" s="60"/>
      <c r="BT155" s="60"/>
      <c r="BU155" s="60"/>
      <c r="BV155" s="60"/>
      <c r="BW155" s="60"/>
      <c r="BX155" s="60"/>
      <c r="CA155" s="6" t="s">
        <v>38</v>
      </c>
    </row>
    <row r="156" spans="1:79" s="25" customFormat="1" ht="39.75" customHeight="1">
      <c r="A156" s="47">
        <v>0</v>
      </c>
      <c r="B156" s="48"/>
      <c r="C156" s="48"/>
      <c r="D156" s="54" t="s">
        <v>188</v>
      </c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1"/>
      <c r="Q156" s="55" t="s">
        <v>189</v>
      </c>
      <c r="R156" s="55"/>
      <c r="S156" s="55"/>
      <c r="T156" s="55"/>
      <c r="U156" s="55"/>
      <c r="V156" s="54" t="s">
        <v>190</v>
      </c>
      <c r="W156" s="58"/>
      <c r="X156" s="58"/>
      <c r="Y156" s="58"/>
      <c r="Z156" s="58"/>
      <c r="AA156" s="58"/>
      <c r="AB156" s="58"/>
      <c r="AC156" s="58"/>
      <c r="AD156" s="58"/>
      <c r="AE156" s="59"/>
      <c r="AF156" s="46">
        <v>0</v>
      </c>
      <c r="AG156" s="46"/>
      <c r="AH156" s="46"/>
      <c r="AI156" s="46"/>
      <c r="AJ156" s="46"/>
      <c r="AK156" s="46">
        <v>0</v>
      </c>
      <c r="AL156" s="46"/>
      <c r="AM156" s="46"/>
      <c r="AN156" s="46"/>
      <c r="AO156" s="46"/>
      <c r="AP156" s="46">
        <f t="shared" si="20"/>
        <v>0</v>
      </c>
      <c r="AQ156" s="46"/>
      <c r="AR156" s="46"/>
      <c r="AS156" s="46"/>
      <c r="AT156" s="46"/>
      <c r="AU156" s="46">
        <v>122520</v>
      </c>
      <c r="AV156" s="46"/>
      <c r="AW156" s="46"/>
      <c r="AX156" s="46"/>
      <c r="AY156" s="46"/>
      <c r="AZ156" s="46">
        <v>158300</v>
      </c>
      <c r="BA156" s="46"/>
      <c r="BB156" s="46"/>
      <c r="BC156" s="46"/>
      <c r="BD156" s="46"/>
      <c r="BE156" s="46">
        <f t="shared" ref="BE156:BE161" si="21">IF(ISNUMBER(AU156),AU156,0)+IF(ISNUMBER(AZ156),AZ156,0)</f>
        <v>280820</v>
      </c>
      <c r="BF156" s="46"/>
      <c r="BG156" s="46"/>
      <c r="BH156" s="46"/>
      <c r="BI156" s="46"/>
      <c r="BJ156" s="46">
        <v>49300</v>
      </c>
      <c r="BK156" s="46"/>
      <c r="BL156" s="46"/>
      <c r="BM156" s="46"/>
      <c r="BN156" s="46"/>
      <c r="BO156" s="46">
        <v>0</v>
      </c>
      <c r="BP156" s="46"/>
      <c r="BQ156" s="46"/>
      <c r="BR156" s="46"/>
      <c r="BS156" s="46"/>
      <c r="BT156" s="46">
        <f t="shared" ref="BT156:BT162" si="22">IF(ISNUMBER(BJ156),BJ156,0)+IF(ISNUMBER(BO156),BO156,0)</f>
        <v>49300</v>
      </c>
      <c r="BU156" s="46"/>
      <c r="BV156" s="46"/>
      <c r="BW156" s="46"/>
      <c r="BX156" s="46"/>
    </row>
    <row r="157" spans="1:79" s="6" customFormat="1" ht="15" customHeight="1">
      <c r="A157" s="31">
        <v>0</v>
      </c>
      <c r="B157" s="32"/>
      <c r="C157" s="32"/>
      <c r="D157" s="56" t="s">
        <v>195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30"/>
      <c r="Q157" s="57"/>
      <c r="R157" s="57"/>
      <c r="S157" s="57"/>
      <c r="T157" s="57"/>
      <c r="U157" s="57"/>
      <c r="V157" s="56"/>
      <c r="W157" s="29"/>
      <c r="X157" s="29"/>
      <c r="Y157" s="29"/>
      <c r="Z157" s="29"/>
      <c r="AA157" s="29"/>
      <c r="AB157" s="29"/>
      <c r="AC157" s="29"/>
      <c r="AD157" s="29"/>
      <c r="AE157" s="3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>
        <f t="shared" si="20"/>
        <v>0</v>
      </c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60">
        <f t="shared" si="21"/>
        <v>0</v>
      </c>
      <c r="BF157" s="60"/>
      <c r="BG157" s="60"/>
      <c r="BH157" s="60"/>
      <c r="BI157" s="60"/>
      <c r="BJ157" s="60"/>
      <c r="BK157" s="60"/>
      <c r="BL157" s="60"/>
      <c r="BM157" s="60"/>
      <c r="BN157" s="60"/>
      <c r="BO157" s="60"/>
      <c r="BP157" s="60"/>
      <c r="BQ157" s="60"/>
      <c r="BR157" s="60"/>
      <c r="BS157" s="60"/>
      <c r="BT157" s="60">
        <f t="shared" si="22"/>
        <v>0</v>
      </c>
      <c r="BU157" s="60"/>
      <c r="BV157" s="60"/>
      <c r="BW157" s="60"/>
      <c r="BX157" s="60"/>
    </row>
    <row r="158" spans="1:79" s="25" customFormat="1" ht="60" customHeight="1">
      <c r="A158" s="47">
        <v>0</v>
      </c>
      <c r="B158" s="48"/>
      <c r="C158" s="48"/>
      <c r="D158" s="54" t="s">
        <v>197</v>
      </c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1"/>
      <c r="Q158" s="55" t="s">
        <v>192</v>
      </c>
      <c r="R158" s="55"/>
      <c r="S158" s="55"/>
      <c r="T158" s="55"/>
      <c r="U158" s="55"/>
      <c r="V158" s="54" t="s">
        <v>190</v>
      </c>
      <c r="W158" s="50"/>
      <c r="X158" s="50"/>
      <c r="Y158" s="50"/>
      <c r="Z158" s="50"/>
      <c r="AA158" s="50"/>
      <c r="AB158" s="50"/>
      <c r="AC158" s="50"/>
      <c r="AD158" s="50"/>
      <c r="AE158" s="51"/>
      <c r="AF158" s="46">
        <v>0</v>
      </c>
      <c r="AG158" s="46"/>
      <c r="AH158" s="46"/>
      <c r="AI158" s="46"/>
      <c r="AJ158" s="46"/>
      <c r="AK158" s="46">
        <v>0</v>
      </c>
      <c r="AL158" s="46"/>
      <c r="AM158" s="46"/>
      <c r="AN158" s="46"/>
      <c r="AO158" s="46"/>
      <c r="AP158" s="46">
        <f t="shared" si="20"/>
        <v>0</v>
      </c>
      <c r="AQ158" s="46"/>
      <c r="AR158" s="46"/>
      <c r="AS158" s="46"/>
      <c r="AT158" s="46"/>
      <c r="AU158" s="46">
        <v>180</v>
      </c>
      <c r="AV158" s="46"/>
      <c r="AW158" s="46"/>
      <c r="AX158" s="46"/>
      <c r="AY158" s="46"/>
      <c r="AZ158" s="46">
        <v>20</v>
      </c>
      <c r="BA158" s="46"/>
      <c r="BB158" s="46"/>
      <c r="BC158" s="46"/>
      <c r="BD158" s="46"/>
      <c r="BE158" s="46">
        <f t="shared" si="21"/>
        <v>200</v>
      </c>
      <c r="BF158" s="46"/>
      <c r="BG158" s="46"/>
      <c r="BH158" s="46"/>
      <c r="BI158" s="46"/>
      <c r="BJ158" s="46">
        <v>290</v>
      </c>
      <c r="BK158" s="46"/>
      <c r="BL158" s="46"/>
      <c r="BM158" s="46"/>
      <c r="BN158" s="46"/>
      <c r="BO158" s="46">
        <v>0</v>
      </c>
      <c r="BP158" s="46"/>
      <c r="BQ158" s="46"/>
      <c r="BR158" s="46"/>
      <c r="BS158" s="46"/>
      <c r="BT158" s="46">
        <f t="shared" si="22"/>
        <v>290</v>
      </c>
      <c r="BU158" s="46"/>
      <c r="BV158" s="46"/>
      <c r="BW158" s="46"/>
      <c r="BX158" s="46"/>
    </row>
    <row r="159" spans="1:79" s="6" customFormat="1" ht="15" customHeight="1">
      <c r="A159" s="31">
        <v>0</v>
      </c>
      <c r="B159" s="32"/>
      <c r="C159" s="32"/>
      <c r="D159" s="56" t="s">
        <v>200</v>
      </c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30"/>
      <c r="Q159" s="57"/>
      <c r="R159" s="57"/>
      <c r="S159" s="57"/>
      <c r="T159" s="57"/>
      <c r="U159" s="57"/>
      <c r="V159" s="56"/>
      <c r="W159" s="29"/>
      <c r="X159" s="29"/>
      <c r="Y159" s="29"/>
      <c r="Z159" s="29"/>
      <c r="AA159" s="29"/>
      <c r="AB159" s="29"/>
      <c r="AC159" s="29"/>
      <c r="AD159" s="29"/>
      <c r="AE159" s="3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>
        <f t="shared" si="20"/>
        <v>0</v>
      </c>
      <c r="AQ159" s="60"/>
      <c r="AR159" s="60"/>
      <c r="AS159" s="60"/>
      <c r="AT159" s="60"/>
      <c r="AU159" s="60"/>
      <c r="AV159" s="60"/>
      <c r="AW159" s="60"/>
      <c r="AX159" s="60"/>
      <c r="AY159" s="60"/>
      <c r="AZ159" s="60"/>
      <c r="BA159" s="60"/>
      <c r="BB159" s="60"/>
      <c r="BC159" s="60"/>
      <c r="BD159" s="60"/>
      <c r="BE159" s="60">
        <f t="shared" si="21"/>
        <v>0</v>
      </c>
      <c r="BF159" s="60"/>
      <c r="BG159" s="60"/>
      <c r="BH159" s="60"/>
      <c r="BI159" s="60"/>
      <c r="BJ159" s="60"/>
      <c r="BK159" s="60"/>
      <c r="BL159" s="60"/>
      <c r="BM159" s="60"/>
      <c r="BN159" s="60"/>
      <c r="BO159" s="60"/>
      <c r="BP159" s="60"/>
      <c r="BQ159" s="60"/>
      <c r="BR159" s="60"/>
      <c r="BS159" s="60"/>
      <c r="BT159" s="60">
        <f t="shared" si="22"/>
        <v>0</v>
      </c>
      <c r="BU159" s="60"/>
      <c r="BV159" s="60"/>
      <c r="BW159" s="60"/>
      <c r="BX159" s="60"/>
    </row>
    <row r="160" spans="1:79" s="25" customFormat="1" ht="30" customHeight="1">
      <c r="A160" s="47">
        <v>0</v>
      </c>
      <c r="B160" s="48"/>
      <c r="C160" s="48"/>
      <c r="D160" s="54" t="s">
        <v>202</v>
      </c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1"/>
      <c r="Q160" s="55" t="s">
        <v>189</v>
      </c>
      <c r="R160" s="55"/>
      <c r="S160" s="55"/>
      <c r="T160" s="55"/>
      <c r="U160" s="55"/>
      <c r="V160" s="54" t="s">
        <v>201</v>
      </c>
      <c r="W160" s="50"/>
      <c r="X160" s="50"/>
      <c r="Y160" s="50"/>
      <c r="Z160" s="50"/>
      <c r="AA160" s="50"/>
      <c r="AB160" s="50"/>
      <c r="AC160" s="50"/>
      <c r="AD160" s="50"/>
      <c r="AE160" s="51"/>
      <c r="AF160" s="46">
        <v>0</v>
      </c>
      <c r="AG160" s="46"/>
      <c r="AH160" s="46"/>
      <c r="AI160" s="46"/>
      <c r="AJ160" s="46"/>
      <c r="AK160" s="46">
        <v>0</v>
      </c>
      <c r="AL160" s="46"/>
      <c r="AM160" s="46"/>
      <c r="AN160" s="46"/>
      <c r="AO160" s="46"/>
      <c r="AP160" s="46">
        <f t="shared" si="20"/>
        <v>0</v>
      </c>
      <c r="AQ160" s="46"/>
      <c r="AR160" s="46"/>
      <c r="AS160" s="46"/>
      <c r="AT160" s="46"/>
      <c r="AU160" s="46">
        <v>680.67</v>
      </c>
      <c r="AV160" s="46"/>
      <c r="AW160" s="46"/>
      <c r="AX160" s="46"/>
      <c r="AY160" s="46"/>
      <c r="AZ160" s="46">
        <v>7915</v>
      </c>
      <c r="BA160" s="46"/>
      <c r="BB160" s="46"/>
      <c r="BC160" s="46"/>
      <c r="BD160" s="46"/>
      <c r="BE160" s="46">
        <v>1404.1</v>
      </c>
      <c r="BF160" s="46"/>
      <c r="BG160" s="46"/>
      <c r="BH160" s="46"/>
      <c r="BI160" s="46"/>
      <c r="BJ160" s="46">
        <v>170</v>
      </c>
      <c r="BK160" s="46"/>
      <c r="BL160" s="46"/>
      <c r="BM160" s="46"/>
      <c r="BN160" s="46"/>
      <c r="BO160" s="46">
        <v>0</v>
      </c>
      <c r="BP160" s="46"/>
      <c r="BQ160" s="46"/>
      <c r="BR160" s="46"/>
      <c r="BS160" s="46"/>
      <c r="BT160" s="46">
        <f t="shared" si="22"/>
        <v>170</v>
      </c>
      <c r="BU160" s="46"/>
      <c r="BV160" s="46"/>
      <c r="BW160" s="46"/>
      <c r="BX160" s="46"/>
    </row>
    <row r="161" spans="1:79" s="6" customFormat="1" ht="15" customHeight="1">
      <c r="A161" s="31">
        <v>0</v>
      </c>
      <c r="B161" s="32"/>
      <c r="C161" s="32"/>
      <c r="D161" s="56" t="s">
        <v>204</v>
      </c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30"/>
      <c r="Q161" s="57"/>
      <c r="R161" s="57"/>
      <c r="S161" s="57"/>
      <c r="T161" s="57"/>
      <c r="U161" s="57"/>
      <c r="V161" s="56"/>
      <c r="W161" s="29"/>
      <c r="X161" s="29"/>
      <c r="Y161" s="29"/>
      <c r="Z161" s="29"/>
      <c r="AA161" s="29"/>
      <c r="AB161" s="29"/>
      <c r="AC161" s="29"/>
      <c r="AD161" s="29"/>
      <c r="AE161" s="3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>
        <f t="shared" si="20"/>
        <v>0</v>
      </c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60"/>
      <c r="BD161" s="60"/>
      <c r="BE161" s="60">
        <f t="shared" si="21"/>
        <v>0</v>
      </c>
      <c r="BF161" s="60"/>
      <c r="BG161" s="60"/>
      <c r="BH161" s="60"/>
      <c r="BI161" s="60"/>
      <c r="BJ161" s="60"/>
      <c r="BK161" s="60"/>
      <c r="BL161" s="60"/>
      <c r="BM161" s="60"/>
      <c r="BN161" s="60"/>
      <c r="BO161" s="60"/>
      <c r="BP161" s="60"/>
      <c r="BQ161" s="60"/>
      <c r="BR161" s="60"/>
      <c r="BS161" s="60"/>
      <c r="BT161" s="60">
        <f t="shared" si="22"/>
        <v>0</v>
      </c>
      <c r="BU161" s="60"/>
      <c r="BV161" s="60"/>
      <c r="BW161" s="60"/>
      <c r="BX161" s="60"/>
    </row>
    <row r="162" spans="1:79" s="25" customFormat="1" ht="41.25" customHeight="1">
      <c r="A162" s="47">
        <v>0</v>
      </c>
      <c r="B162" s="48"/>
      <c r="C162" s="48"/>
      <c r="D162" s="54" t="s">
        <v>206</v>
      </c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1"/>
      <c r="Q162" s="55" t="s">
        <v>205</v>
      </c>
      <c r="R162" s="55"/>
      <c r="S162" s="55"/>
      <c r="T162" s="55"/>
      <c r="U162" s="55"/>
      <c r="V162" s="54" t="s">
        <v>201</v>
      </c>
      <c r="W162" s="50"/>
      <c r="X162" s="50"/>
      <c r="Y162" s="50"/>
      <c r="Z162" s="50"/>
      <c r="AA162" s="50"/>
      <c r="AB162" s="50"/>
      <c r="AC162" s="50"/>
      <c r="AD162" s="50"/>
      <c r="AE162" s="51"/>
      <c r="AF162" s="46">
        <v>0</v>
      </c>
      <c r="AG162" s="46"/>
      <c r="AH162" s="46"/>
      <c r="AI162" s="46"/>
      <c r="AJ162" s="46"/>
      <c r="AK162" s="46">
        <v>0</v>
      </c>
      <c r="AL162" s="46"/>
      <c r="AM162" s="46"/>
      <c r="AN162" s="46"/>
      <c r="AO162" s="46"/>
      <c r="AP162" s="46">
        <f t="shared" si="20"/>
        <v>0</v>
      </c>
      <c r="AQ162" s="46"/>
      <c r="AR162" s="46"/>
      <c r="AS162" s="46"/>
      <c r="AT162" s="46"/>
      <c r="AU162" s="46">
        <v>100</v>
      </c>
      <c r="AV162" s="46"/>
      <c r="AW162" s="46"/>
      <c r="AX162" s="46"/>
      <c r="AY162" s="46"/>
      <c r="AZ162" s="46">
        <v>100</v>
      </c>
      <c r="BA162" s="46"/>
      <c r="BB162" s="46"/>
      <c r="BC162" s="46"/>
      <c r="BD162" s="46"/>
      <c r="BE162" s="46">
        <v>100</v>
      </c>
      <c r="BF162" s="46"/>
      <c r="BG162" s="46"/>
      <c r="BH162" s="46"/>
      <c r="BI162" s="46"/>
      <c r="BJ162" s="46">
        <v>100</v>
      </c>
      <c r="BK162" s="46"/>
      <c r="BL162" s="46"/>
      <c r="BM162" s="46"/>
      <c r="BN162" s="46"/>
      <c r="BO162" s="46">
        <v>0</v>
      </c>
      <c r="BP162" s="46"/>
      <c r="BQ162" s="46"/>
      <c r="BR162" s="46"/>
      <c r="BS162" s="46"/>
      <c r="BT162" s="46">
        <f t="shared" si="22"/>
        <v>100</v>
      </c>
      <c r="BU162" s="46"/>
      <c r="BV162" s="46"/>
      <c r="BW162" s="46"/>
      <c r="BX162" s="46"/>
    </row>
    <row r="163" spans="1:79" ht="15" customHeight="1">
      <c r="K163" s="26"/>
    </row>
    <row r="164" spans="1:79" ht="14.25" customHeight="1">
      <c r="A164" s="85" t="s">
        <v>257</v>
      </c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</row>
    <row r="165" spans="1:79" ht="23.1" customHeight="1">
      <c r="A165" s="97" t="s">
        <v>6</v>
      </c>
      <c r="B165" s="98"/>
      <c r="C165" s="98"/>
      <c r="D165" s="55" t="s">
        <v>9</v>
      </c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 t="s">
        <v>8</v>
      </c>
      <c r="R165" s="55"/>
      <c r="S165" s="55"/>
      <c r="T165" s="55"/>
      <c r="U165" s="55"/>
      <c r="V165" s="55" t="s">
        <v>7</v>
      </c>
      <c r="W165" s="55"/>
      <c r="X165" s="55"/>
      <c r="Y165" s="55"/>
      <c r="Z165" s="55"/>
      <c r="AA165" s="55"/>
      <c r="AB165" s="55"/>
      <c r="AC165" s="55"/>
      <c r="AD165" s="55"/>
      <c r="AE165" s="55"/>
      <c r="AF165" s="63" t="s">
        <v>248</v>
      </c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5"/>
      <c r="AU165" s="63" t="s">
        <v>253</v>
      </c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5"/>
    </row>
    <row r="166" spans="1:79" ht="28.5" customHeight="1">
      <c r="A166" s="100"/>
      <c r="B166" s="101"/>
      <c r="C166" s="101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 t="s">
        <v>4</v>
      </c>
      <c r="AG166" s="55"/>
      <c r="AH166" s="55"/>
      <c r="AI166" s="55"/>
      <c r="AJ166" s="55"/>
      <c r="AK166" s="55" t="s">
        <v>3</v>
      </c>
      <c r="AL166" s="55"/>
      <c r="AM166" s="55"/>
      <c r="AN166" s="55"/>
      <c r="AO166" s="55"/>
      <c r="AP166" s="55" t="s">
        <v>124</v>
      </c>
      <c r="AQ166" s="55"/>
      <c r="AR166" s="55"/>
      <c r="AS166" s="55"/>
      <c r="AT166" s="55"/>
      <c r="AU166" s="55" t="s">
        <v>4</v>
      </c>
      <c r="AV166" s="55"/>
      <c r="AW166" s="55"/>
      <c r="AX166" s="55"/>
      <c r="AY166" s="55"/>
      <c r="AZ166" s="55" t="s">
        <v>3</v>
      </c>
      <c r="BA166" s="55"/>
      <c r="BB166" s="55"/>
      <c r="BC166" s="55"/>
      <c r="BD166" s="55"/>
      <c r="BE166" s="55" t="s">
        <v>90</v>
      </c>
      <c r="BF166" s="55"/>
      <c r="BG166" s="55"/>
      <c r="BH166" s="55"/>
      <c r="BI166" s="55"/>
    </row>
    <row r="167" spans="1:79" ht="15" customHeight="1">
      <c r="A167" s="63">
        <v>1</v>
      </c>
      <c r="B167" s="64"/>
      <c r="C167" s="64"/>
      <c r="D167" s="55">
        <v>2</v>
      </c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>
        <v>3</v>
      </c>
      <c r="R167" s="55"/>
      <c r="S167" s="55"/>
      <c r="T167" s="55"/>
      <c r="U167" s="55"/>
      <c r="V167" s="55">
        <v>4</v>
      </c>
      <c r="W167" s="55"/>
      <c r="X167" s="55"/>
      <c r="Y167" s="55"/>
      <c r="Z167" s="55"/>
      <c r="AA167" s="55"/>
      <c r="AB167" s="55"/>
      <c r="AC167" s="55"/>
      <c r="AD167" s="55"/>
      <c r="AE167" s="55"/>
      <c r="AF167" s="55">
        <v>5</v>
      </c>
      <c r="AG167" s="55"/>
      <c r="AH167" s="55"/>
      <c r="AI167" s="55"/>
      <c r="AJ167" s="55"/>
      <c r="AK167" s="55">
        <v>6</v>
      </c>
      <c r="AL167" s="55"/>
      <c r="AM167" s="55"/>
      <c r="AN167" s="55"/>
      <c r="AO167" s="55"/>
      <c r="AP167" s="55">
        <v>7</v>
      </c>
      <c r="AQ167" s="55"/>
      <c r="AR167" s="55"/>
      <c r="AS167" s="55"/>
      <c r="AT167" s="55"/>
      <c r="AU167" s="55">
        <v>8</v>
      </c>
      <c r="AV167" s="55"/>
      <c r="AW167" s="55"/>
      <c r="AX167" s="55"/>
      <c r="AY167" s="55"/>
      <c r="AZ167" s="55">
        <v>9</v>
      </c>
      <c r="BA167" s="55"/>
      <c r="BB167" s="55"/>
      <c r="BC167" s="55"/>
      <c r="BD167" s="55"/>
      <c r="BE167" s="55">
        <v>10</v>
      </c>
      <c r="BF167" s="55"/>
      <c r="BG167" s="55"/>
      <c r="BH167" s="55"/>
      <c r="BI167" s="55"/>
    </row>
    <row r="168" spans="1:79" ht="15.75" hidden="1" customHeight="1">
      <c r="A168" s="66" t="s">
        <v>155</v>
      </c>
      <c r="B168" s="67"/>
      <c r="C168" s="67"/>
      <c r="D168" s="55" t="s">
        <v>57</v>
      </c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 t="s">
        <v>70</v>
      </c>
      <c r="R168" s="55"/>
      <c r="S168" s="55"/>
      <c r="T168" s="55"/>
      <c r="U168" s="55"/>
      <c r="V168" s="55" t="s">
        <v>71</v>
      </c>
      <c r="W168" s="55"/>
      <c r="X168" s="55"/>
      <c r="Y168" s="55"/>
      <c r="Z168" s="55"/>
      <c r="AA168" s="55"/>
      <c r="AB168" s="55"/>
      <c r="AC168" s="55"/>
      <c r="AD168" s="55"/>
      <c r="AE168" s="55"/>
      <c r="AF168" s="62" t="s">
        <v>108</v>
      </c>
      <c r="AG168" s="62"/>
      <c r="AH168" s="62"/>
      <c r="AI168" s="62"/>
      <c r="AJ168" s="62"/>
      <c r="AK168" s="44" t="s">
        <v>109</v>
      </c>
      <c r="AL168" s="44"/>
      <c r="AM168" s="44"/>
      <c r="AN168" s="44"/>
      <c r="AO168" s="44"/>
      <c r="AP168" s="61" t="s">
        <v>123</v>
      </c>
      <c r="AQ168" s="61"/>
      <c r="AR168" s="61"/>
      <c r="AS168" s="61"/>
      <c r="AT168" s="61"/>
      <c r="AU168" s="62" t="s">
        <v>110</v>
      </c>
      <c r="AV168" s="62"/>
      <c r="AW168" s="62"/>
      <c r="AX168" s="62"/>
      <c r="AY168" s="62"/>
      <c r="AZ168" s="44" t="s">
        <v>111</v>
      </c>
      <c r="BA168" s="44"/>
      <c r="BB168" s="44"/>
      <c r="BC168" s="44"/>
      <c r="BD168" s="44"/>
      <c r="BE168" s="61" t="s">
        <v>123</v>
      </c>
      <c r="BF168" s="61"/>
      <c r="BG168" s="61"/>
      <c r="BH168" s="61"/>
      <c r="BI168" s="61"/>
      <c r="CA168" t="s">
        <v>39</v>
      </c>
    </row>
    <row r="169" spans="1:79" s="6" customFormat="1" ht="67.5" customHeight="1">
      <c r="A169" s="31">
        <v>0</v>
      </c>
      <c r="B169" s="32"/>
      <c r="C169" s="32"/>
      <c r="D169" s="57" t="s">
        <v>269</v>
      </c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0"/>
      <c r="BA169" s="60"/>
      <c r="BB169" s="60"/>
      <c r="BC169" s="60"/>
      <c r="BD169" s="60"/>
      <c r="BE169" s="60"/>
      <c r="BF169" s="60"/>
      <c r="BG169" s="60"/>
      <c r="BH169" s="60"/>
      <c r="BI169" s="60"/>
      <c r="CA169" s="6" t="s">
        <v>40</v>
      </c>
    </row>
    <row r="170" spans="1:79" s="6" customFormat="1" ht="14.25" customHeight="1">
      <c r="A170" s="31">
        <v>0</v>
      </c>
      <c r="B170" s="32"/>
      <c r="C170" s="32"/>
      <c r="D170" s="57" t="s">
        <v>184</v>
      </c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/>
      <c r="BB170" s="60"/>
      <c r="BC170" s="60"/>
      <c r="BD170" s="60"/>
      <c r="BE170" s="60"/>
      <c r="BF170" s="60"/>
      <c r="BG170" s="60"/>
      <c r="BH170" s="60"/>
      <c r="BI170" s="60"/>
      <c r="CA170" s="6" t="s">
        <v>40</v>
      </c>
    </row>
    <row r="171" spans="1:79" s="25" customFormat="1" ht="61.5" customHeight="1">
      <c r="A171" s="47">
        <v>0</v>
      </c>
      <c r="B171" s="48"/>
      <c r="C171" s="48"/>
      <c r="D171" s="54" t="s">
        <v>191</v>
      </c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1"/>
      <c r="Q171" s="55" t="s">
        <v>192</v>
      </c>
      <c r="R171" s="55"/>
      <c r="S171" s="55"/>
      <c r="T171" s="55"/>
      <c r="U171" s="55"/>
      <c r="V171" s="54" t="s">
        <v>193</v>
      </c>
      <c r="W171" s="50"/>
      <c r="X171" s="50"/>
      <c r="Y171" s="50"/>
      <c r="Z171" s="50"/>
      <c r="AA171" s="50"/>
      <c r="AB171" s="50"/>
      <c r="AC171" s="50"/>
      <c r="AD171" s="50"/>
      <c r="AE171" s="51"/>
      <c r="AF171" s="46">
        <v>1</v>
      </c>
      <c r="AG171" s="46"/>
      <c r="AH171" s="46"/>
      <c r="AI171" s="46"/>
      <c r="AJ171" s="46"/>
      <c r="AK171" s="46"/>
      <c r="AL171" s="46"/>
      <c r="AM171" s="46"/>
      <c r="AN171" s="46"/>
      <c r="AO171" s="46"/>
      <c r="AP171" s="46">
        <f t="shared" ref="AP171:AP206" si="23">IF(ISNUMBER(AF171),AF171,0)+IF(ISNUMBER(AK171),AK171,0)</f>
        <v>1</v>
      </c>
      <c r="AQ171" s="46"/>
      <c r="AR171" s="46"/>
      <c r="AS171" s="46"/>
      <c r="AT171" s="46"/>
      <c r="AU171" s="46">
        <v>1</v>
      </c>
      <c r="AV171" s="46"/>
      <c r="AW171" s="46"/>
      <c r="AX171" s="46"/>
      <c r="AY171" s="46"/>
      <c r="AZ171" s="46"/>
      <c r="BA171" s="46"/>
      <c r="BB171" s="46"/>
      <c r="BC171" s="46"/>
      <c r="BD171" s="46"/>
      <c r="BE171" s="46">
        <f t="shared" ref="BE171:BE206" si="24">IF(ISNUMBER(AU171),AU171,0)+IF(ISNUMBER(AZ171),AZ171,0)</f>
        <v>1</v>
      </c>
      <c r="BF171" s="46"/>
      <c r="BG171" s="46"/>
      <c r="BH171" s="46"/>
      <c r="BI171" s="46"/>
    </row>
    <row r="172" spans="1:79" s="25" customFormat="1" ht="30" customHeight="1">
      <c r="A172" s="47">
        <v>0</v>
      </c>
      <c r="B172" s="48"/>
      <c r="C172" s="48"/>
      <c r="D172" s="54" t="s">
        <v>194</v>
      </c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1"/>
      <c r="Q172" s="55" t="s">
        <v>192</v>
      </c>
      <c r="R172" s="55"/>
      <c r="S172" s="55"/>
      <c r="T172" s="55"/>
      <c r="U172" s="55"/>
      <c r="V172" s="54" t="s">
        <v>187</v>
      </c>
      <c r="W172" s="50"/>
      <c r="X172" s="50"/>
      <c r="Y172" s="50"/>
      <c r="Z172" s="50"/>
      <c r="AA172" s="50"/>
      <c r="AB172" s="50"/>
      <c r="AC172" s="50"/>
      <c r="AD172" s="50"/>
      <c r="AE172" s="51"/>
      <c r="AF172" s="46">
        <v>7</v>
      </c>
      <c r="AG172" s="46"/>
      <c r="AH172" s="46"/>
      <c r="AI172" s="46"/>
      <c r="AJ172" s="46"/>
      <c r="AK172" s="46"/>
      <c r="AL172" s="46"/>
      <c r="AM172" s="46"/>
      <c r="AN172" s="46"/>
      <c r="AO172" s="46"/>
      <c r="AP172" s="46">
        <f t="shared" si="23"/>
        <v>7</v>
      </c>
      <c r="AQ172" s="46"/>
      <c r="AR172" s="46"/>
      <c r="AS172" s="46"/>
      <c r="AT172" s="46"/>
      <c r="AU172" s="46">
        <v>7</v>
      </c>
      <c r="AV172" s="46"/>
      <c r="AW172" s="46"/>
      <c r="AX172" s="46"/>
      <c r="AY172" s="46"/>
      <c r="AZ172" s="46"/>
      <c r="BA172" s="46"/>
      <c r="BB172" s="46"/>
      <c r="BC172" s="46"/>
      <c r="BD172" s="46"/>
      <c r="BE172" s="46">
        <f t="shared" si="24"/>
        <v>7</v>
      </c>
      <c r="BF172" s="46"/>
      <c r="BG172" s="46"/>
      <c r="BH172" s="46"/>
      <c r="BI172" s="46"/>
    </row>
    <row r="173" spans="1:79" s="6" customFormat="1" ht="14.25" customHeight="1">
      <c r="A173" s="31">
        <v>0</v>
      </c>
      <c r="B173" s="32"/>
      <c r="C173" s="32"/>
      <c r="D173" s="56" t="s">
        <v>195</v>
      </c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30"/>
      <c r="Q173" s="57"/>
      <c r="R173" s="57"/>
      <c r="S173" s="57"/>
      <c r="T173" s="57"/>
      <c r="U173" s="57"/>
      <c r="V173" s="56"/>
      <c r="W173" s="29"/>
      <c r="X173" s="29"/>
      <c r="Y173" s="29"/>
      <c r="Z173" s="29"/>
      <c r="AA173" s="29"/>
      <c r="AB173" s="29"/>
      <c r="AC173" s="29"/>
      <c r="AD173" s="29"/>
      <c r="AE173" s="3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60"/>
      <c r="BF173" s="60"/>
      <c r="BG173" s="60"/>
      <c r="BH173" s="60"/>
      <c r="BI173" s="60"/>
      <c r="CA173" s="6" t="s">
        <v>40</v>
      </c>
    </row>
    <row r="174" spans="1:79" s="25" customFormat="1" ht="60" customHeight="1">
      <c r="A174" s="47">
        <v>0</v>
      </c>
      <c r="B174" s="48"/>
      <c r="C174" s="48"/>
      <c r="D174" s="54" t="s">
        <v>198</v>
      </c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1"/>
      <c r="Q174" s="55" t="s">
        <v>192</v>
      </c>
      <c r="R174" s="55"/>
      <c r="S174" s="55"/>
      <c r="T174" s="55"/>
      <c r="U174" s="55"/>
      <c r="V174" s="54" t="s">
        <v>193</v>
      </c>
      <c r="W174" s="50"/>
      <c r="X174" s="50"/>
      <c r="Y174" s="50"/>
      <c r="Z174" s="50"/>
      <c r="AA174" s="50"/>
      <c r="AB174" s="50"/>
      <c r="AC174" s="50"/>
      <c r="AD174" s="50"/>
      <c r="AE174" s="51"/>
      <c r="AF174" s="46">
        <v>1</v>
      </c>
      <c r="AG174" s="46"/>
      <c r="AH174" s="46"/>
      <c r="AI174" s="46"/>
      <c r="AJ174" s="46"/>
      <c r="AK174" s="46"/>
      <c r="AL174" s="46"/>
      <c r="AM174" s="46"/>
      <c r="AN174" s="46"/>
      <c r="AO174" s="46"/>
      <c r="AP174" s="46">
        <f t="shared" si="23"/>
        <v>1</v>
      </c>
      <c r="AQ174" s="46"/>
      <c r="AR174" s="46"/>
      <c r="AS174" s="46"/>
      <c r="AT174" s="46"/>
      <c r="AU174" s="46">
        <v>1</v>
      </c>
      <c r="AV174" s="46"/>
      <c r="AW174" s="46"/>
      <c r="AX174" s="46"/>
      <c r="AY174" s="46"/>
      <c r="AZ174" s="46"/>
      <c r="BA174" s="46"/>
      <c r="BB174" s="46"/>
      <c r="BC174" s="46"/>
      <c r="BD174" s="46"/>
      <c r="BE174" s="46">
        <f t="shared" si="24"/>
        <v>1</v>
      </c>
      <c r="BF174" s="46"/>
      <c r="BG174" s="46"/>
      <c r="BH174" s="46"/>
      <c r="BI174" s="46"/>
    </row>
    <row r="175" spans="1:79" s="25" customFormat="1" ht="45" customHeight="1">
      <c r="A175" s="47">
        <v>0</v>
      </c>
      <c r="B175" s="48"/>
      <c r="C175" s="48"/>
      <c r="D175" s="54" t="s">
        <v>199</v>
      </c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1"/>
      <c r="Q175" s="55" t="s">
        <v>189</v>
      </c>
      <c r="R175" s="55"/>
      <c r="S175" s="55"/>
      <c r="T175" s="55"/>
      <c r="U175" s="55"/>
      <c r="V175" s="54" t="s">
        <v>190</v>
      </c>
      <c r="W175" s="50"/>
      <c r="X175" s="50"/>
      <c r="Y175" s="50"/>
      <c r="Z175" s="50"/>
      <c r="AA175" s="50"/>
      <c r="AB175" s="50"/>
      <c r="AC175" s="50"/>
      <c r="AD175" s="50"/>
      <c r="AE175" s="51"/>
      <c r="AF175" s="46">
        <v>465611</v>
      </c>
      <c r="AG175" s="46"/>
      <c r="AH175" s="46"/>
      <c r="AI175" s="46"/>
      <c r="AJ175" s="46"/>
      <c r="AK175" s="46"/>
      <c r="AL175" s="46"/>
      <c r="AM175" s="46"/>
      <c r="AN175" s="46"/>
      <c r="AO175" s="46"/>
      <c r="AP175" s="46">
        <f t="shared" si="23"/>
        <v>465611</v>
      </c>
      <c r="AQ175" s="46"/>
      <c r="AR175" s="46"/>
      <c r="AS175" s="46"/>
      <c r="AT175" s="46"/>
      <c r="AU175" s="46">
        <v>488892</v>
      </c>
      <c r="AV175" s="46"/>
      <c r="AW175" s="46"/>
      <c r="AX175" s="46"/>
      <c r="AY175" s="46"/>
      <c r="AZ175" s="46"/>
      <c r="BA175" s="46"/>
      <c r="BB175" s="46"/>
      <c r="BC175" s="46"/>
      <c r="BD175" s="46"/>
      <c r="BE175" s="46">
        <f t="shared" si="24"/>
        <v>488892</v>
      </c>
      <c r="BF175" s="46"/>
      <c r="BG175" s="46"/>
      <c r="BH175" s="46"/>
      <c r="BI175" s="46"/>
    </row>
    <row r="176" spans="1:79" s="25" customFormat="1" ht="18.75" customHeight="1">
      <c r="A176" s="47">
        <v>0</v>
      </c>
      <c r="B176" s="48"/>
      <c r="C176" s="48"/>
      <c r="D176" s="56" t="s">
        <v>200</v>
      </c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30"/>
      <c r="Q176" s="57"/>
      <c r="R176" s="57"/>
      <c r="S176" s="57"/>
      <c r="T176" s="57"/>
      <c r="U176" s="57"/>
      <c r="V176" s="56"/>
      <c r="W176" s="29"/>
      <c r="X176" s="29"/>
      <c r="Y176" s="29"/>
      <c r="Z176" s="29"/>
      <c r="AA176" s="29"/>
      <c r="AB176" s="29"/>
      <c r="AC176" s="29"/>
      <c r="AD176" s="29"/>
      <c r="AE176" s="30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</row>
    <row r="177" spans="1:79" s="6" customFormat="1" ht="35.25" customHeight="1">
      <c r="A177" s="31">
        <v>0</v>
      </c>
      <c r="B177" s="32"/>
      <c r="C177" s="32"/>
      <c r="D177" s="54" t="s">
        <v>203</v>
      </c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1"/>
      <c r="Q177" s="55" t="s">
        <v>189</v>
      </c>
      <c r="R177" s="55"/>
      <c r="S177" s="55"/>
      <c r="T177" s="55"/>
      <c r="U177" s="55"/>
      <c r="V177" s="54" t="s">
        <v>201</v>
      </c>
      <c r="W177" s="50"/>
      <c r="X177" s="50"/>
      <c r="Y177" s="50"/>
      <c r="Z177" s="50"/>
      <c r="AA177" s="50"/>
      <c r="AB177" s="50"/>
      <c r="AC177" s="50"/>
      <c r="AD177" s="50"/>
      <c r="AE177" s="51"/>
      <c r="AF177" s="46">
        <v>568046</v>
      </c>
      <c r="AG177" s="46"/>
      <c r="AH177" s="46"/>
      <c r="AI177" s="46"/>
      <c r="AJ177" s="46"/>
      <c r="AK177" s="46"/>
      <c r="AL177" s="46"/>
      <c r="AM177" s="46"/>
      <c r="AN177" s="46"/>
      <c r="AO177" s="46"/>
      <c r="AP177" s="46">
        <f t="shared" si="23"/>
        <v>568046</v>
      </c>
      <c r="AQ177" s="46"/>
      <c r="AR177" s="46"/>
      <c r="AS177" s="46"/>
      <c r="AT177" s="46"/>
      <c r="AU177" s="46">
        <v>596448</v>
      </c>
      <c r="AV177" s="46"/>
      <c r="AW177" s="46"/>
      <c r="AX177" s="46"/>
      <c r="AY177" s="46"/>
      <c r="AZ177" s="46"/>
      <c r="BA177" s="46"/>
      <c r="BB177" s="46"/>
      <c r="BC177" s="46"/>
      <c r="BD177" s="46"/>
      <c r="BE177" s="46">
        <f t="shared" si="24"/>
        <v>596448</v>
      </c>
      <c r="BF177" s="46"/>
      <c r="BG177" s="46"/>
      <c r="BH177" s="46"/>
      <c r="BI177" s="46"/>
      <c r="CA177" s="6" t="s">
        <v>40</v>
      </c>
    </row>
    <row r="178" spans="1:79" s="6" customFormat="1" ht="14.25" customHeight="1">
      <c r="A178" s="31">
        <v>0</v>
      </c>
      <c r="B178" s="32"/>
      <c r="C178" s="32"/>
      <c r="D178" s="56" t="s">
        <v>204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30"/>
      <c r="Q178" s="57"/>
      <c r="R178" s="57"/>
      <c r="S178" s="57"/>
      <c r="T178" s="57"/>
      <c r="U178" s="57"/>
      <c r="V178" s="56"/>
      <c r="W178" s="29"/>
      <c r="X178" s="29"/>
      <c r="Y178" s="29"/>
      <c r="Z178" s="29"/>
      <c r="AA178" s="29"/>
      <c r="AB178" s="29"/>
      <c r="AC178" s="29"/>
      <c r="AD178" s="29"/>
      <c r="AE178" s="3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>
        <f t="shared" si="23"/>
        <v>0</v>
      </c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  <c r="BC178" s="60"/>
      <c r="BD178" s="60"/>
      <c r="BE178" s="60">
        <f t="shared" si="24"/>
        <v>0</v>
      </c>
      <c r="BF178" s="60"/>
      <c r="BG178" s="60"/>
      <c r="BH178" s="60"/>
      <c r="BI178" s="60"/>
    </row>
    <row r="179" spans="1:79" s="25" customFormat="1" ht="78" customHeight="1">
      <c r="A179" s="47">
        <v>0</v>
      </c>
      <c r="B179" s="48"/>
      <c r="C179" s="48"/>
      <c r="D179" s="54" t="s">
        <v>207</v>
      </c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1"/>
      <c r="Q179" s="55" t="s">
        <v>205</v>
      </c>
      <c r="R179" s="55"/>
      <c r="S179" s="55"/>
      <c r="T179" s="55"/>
      <c r="U179" s="55"/>
      <c r="V179" s="54" t="s">
        <v>201</v>
      </c>
      <c r="W179" s="50"/>
      <c r="X179" s="50"/>
      <c r="Y179" s="50"/>
      <c r="Z179" s="50"/>
      <c r="AA179" s="50"/>
      <c r="AB179" s="50"/>
      <c r="AC179" s="50"/>
      <c r="AD179" s="50"/>
      <c r="AE179" s="51"/>
      <c r="AF179" s="46">
        <v>100</v>
      </c>
      <c r="AG179" s="46"/>
      <c r="AH179" s="46"/>
      <c r="AI179" s="46"/>
      <c r="AJ179" s="46"/>
      <c r="AK179" s="46"/>
      <c r="AL179" s="46"/>
      <c r="AM179" s="46"/>
      <c r="AN179" s="46"/>
      <c r="AO179" s="46"/>
      <c r="AP179" s="46">
        <f t="shared" si="23"/>
        <v>100</v>
      </c>
      <c r="AQ179" s="46"/>
      <c r="AR179" s="46"/>
      <c r="AS179" s="46"/>
      <c r="AT179" s="46"/>
      <c r="AU179" s="46">
        <v>100</v>
      </c>
      <c r="AV179" s="46"/>
      <c r="AW179" s="46"/>
      <c r="AX179" s="46"/>
      <c r="AY179" s="46"/>
      <c r="AZ179" s="46"/>
      <c r="BA179" s="46"/>
      <c r="BB179" s="46"/>
      <c r="BC179" s="46"/>
      <c r="BD179" s="46"/>
      <c r="BE179" s="46">
        <f t="shared" si="24"/>
        <v>100</v>
      </c>
      <c r="BF179" s="46"/>
      <c r="BG179" s="46"/>
      <c r="BH179" s="46"/>
      <c r="BI179" s="46"/>
    </row>
    <row r="180" spans="1:79" s="25" customFormat="1" ht="45" customHeight="1">
      <c r="A180" s="47">
        <v>0</v>
      </c>
      <c r="B180" s="48"/>
      <c r="C180" s="48"/>
      <c r="D180" s="57" t="s">
        <v>270</v>
      </c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</row>
    <row r="181" spans="1:79" s="25" customFormat="1" ht="18.75" customHeight="1">
      <c r="A181" s="47">
        <v>0</v>
      </c>
      <c r="B181" s="48"/>
      <c r="C181" s="48"/>
      <c r="D181" s="57" t="s">
        <v>184</v>
      </c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</row>
    <row r="182" spans="1:79" s="25" customFormat="1" ht="47.25" customHeight="1">
      <c r="A182" s="47">
        <v>0</v>
      </c>
      <c r="B182" s="48"/>
      <c r="C182" s="48"/>
      <c r="D182" s="54" t="s">
        <v>185</v>
      </c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9"/>
      <c r="Q182" s="55" t="s">
        <v>186</v>
      </c>
      <c r="R182" s="55"/>
      <c r="S182" s="55"/>
      <c r="T182" s="55"/>
      <c r="U182" s="55"/>
      <c r="V182" s="54" t="s">
        <v>187</v>
      </c>
      <c r="W182" s="58"/>
      <c r="X182" s="58"/>
      <c r="Y182" s="58"/>
      <c r="Z182" s="58"/>
      <c r="AA182" s="58"/>
      <c r="AB182" s="58"/>
      <c r="AC182" s="58"/>
      <c r="AD182" s="58"/>
      <c r="AE182" s="59"/>
      <c r="AF182" s="46">
        <v>99.42</v>
      </c>
      <c r="AG182" s="46"/>
      <c r="AH182" s="46"/>
      <c r="AI182" s="46"/>
      <c r="AJ182" s="46"/>
      <c r="AK182" s="46">
        <v>0</v>
      </c>
      <c r="AL182" s="46"/>
      <c r="AM182" s="46"/>
      <c r="AN182" s="46"/>
      <c r="AO182" s="46"/>
      <c r="AP182" s="46">
        <f t="shared" si="23"/>
        <v>99.42</v>
      </c>
      <c r="AQ182" s="46"/>
      <c r="AR182" s="46"/>
      <c r="AS182" s="46"/>
      <c r="AT182" s="46"/>
      <c r="AU182" s="46">
        <v>99.42</v>
      </c>
      <c r="AV182" s="46"/>
      <c r="AW182" s="46"/>
      <c r="AX182" s="46"/>
      <c r="AY182" s="46"/>
      <c r="AZ182" s="46"/>
      <c r="BA182" s="46"/>
      <c r="BB182" s="46"/>
      <c r="BC182" s="46"/>
      <c r="BD182" s="46"/>
      <c r="BE182" s="46">
        <f t="shared" si="24"/>
        <v>99.42</v>
      </c>
      <c r="BF182" s="46"/>
      <c r="BG182" s="46"/>
      <c r="BH182" s="46"/>
      <c r="BI182" s="46"/>
    </row>
    <row r="183" spans="1:79" s="25" customFormat="1" ht="20.25" customHeight="1">
      <c r="A183" s="47">
        <v>0</v>
      </c>
      <c r="B183" s="48"/>
      <c r="C183" s="48"/>
      <c r="D183" s="56" t="s">
        <v>195</v>
      </c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30"/>
      <c r="Q183" s="57"/>
      <c r="R183" s="57"/>
      <c r="S183" s="57"/>
      <c r="T183" s="57"/>
      <c r="U183" s="57"/>
      <c r="V183" s="56"/>
      <c r="W183" s="29"/>
      <c r="X183" s="29"/>
      <c r="Y183" s="29"/>
      <c r="Z183" s="29"/>
      <c r="AA183" s="29"/>
      <c r="AB183" s="29"/>
      <c r="AC183" s="29"/>
      <c r="AD183" s="29"/>
      <c r="AE183" s="30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</row>
    <row r="184" spans="1:79" s="25" customFormat="1" ht="66" customHeight="1">
      <c r="A184" s="47">
        <v>0</v>
      </c>
      <c r="B184" s="48"/>
      <c r="C184" s="48"/>
      <c r="D184" s="54" t="s">
        <v>196</v>
      </c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1"/>
      <c r="Q184" s="55" t="s">
        <v>186</v>
      </c>
      <c r="R184" s="55"/>
      <c r="S184" s="55"/>
      <c r="T184" s="55"/>
      <c r="U184" s="55"/>
      <c r="V184" s="54" t="s">
        <v>187</v>
      </c>
      <c r="W184" s="50"/>
      <c r="X184" s="50"/>
      <c r="Y184" s="50"/>
      <c r="Z184" s="50"/>
      <c r="AA184" s="50"/>
      <c r="AB184" s="50"/>
      <c r="AC184" s="50"/>
      <c r="AD184" s="50"/>
      <c r="AE184" s="51"/>
      <c r="AF184" s="46">
        <v>99.42</v>
      </c>
      <c r="AG184" s="46"/>
      <c r="AH184" s="46"/>
      <c r="AI184" s="46"/>
      <c r="AJ184" s="46"/>
      <c r="AK184" s="46">
        <v>0</v>
      </c>
      <c r="AL184" s="46"/>
      <c r="AM184" s="46"/>
      <c r="AN184" s="46"/>
      <c r="AO184" s="46"/>
      <c r="AP184" s="46">
        <f t="shared" ref="AP184:AP195" si="25">IF(ISNUMBER(AF184),AF184,0)+IF(ISNUMBER(AK184),AK184,0)</f>
        <v>99.42</v>
      </c>
      <c r="AQ184" s="46"/>
      <c r="AR184" s="46"/>
      <c r="AS184" s="46"/>
      <c r="AT184" s="46"/>
      <c r="AU184" s="46">
        <v>99.42</v>
      </c>
      <c r="AV184" s="46"/>
      <c r="AW184" s="46"/>
      <c r="AX184" s="46"/>
      <c r="AY184" s="46"/>
      <c r="AZ184" s="46"/>
      <c r="BA184" s="46"/>
      <c r="BB184" s="46"/>
      <c r="BC184" s="46"/>
      <c r="BD184" s="46"/>
      <c r="BE184" s="46">
        <f t="shared" ref="BE184:BE195" si="26">IF(ISNUMBER(AU184),AU184,0)+IF(ISNUMBER(AZ184),AZ184,0)</f>
        <v>99.42</v>
      </c>
      <c r="BF184" s="46"/>
      <c r="BG184" s="46"/>
      <c r="BH184" s="46"/>
      <c r="BI184" s="46"/>
    </row>
    <row r="185" spans="1:79" s="25" customFormat="1" ht="18.75" customHeight="1">
      <c r="A185" s="47">
        <v>0</v>
      </c>
      <c r="B185" s="48"/>
      <c r="C185" s="48"/>
      <c r="D185" s="56" t="s">
        <v>200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30"/>
      <c r="Q185" s="57"/>
      <c r="R185" s="57"/>
      <c r="S185" s="57"/>
      <c r="T185" s="57"/>
      <c r="U185" s="57"/>
      <c r="V185" s="56"/>
      <c r="W185" s="29"/>
      <c r="X185" s="29"/>
      <c r="Y185" s="29"/>
      <c r="Z185" s="29"/>
      <c r="AA185" s="29"/>
      <c r="AB185" s="29"/>
      <c r="AC185" s="29"/>
      <c r="AD185" s="29"/>
      <c r="AE185" s="30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</row>
    <row r="186" spans="1:79" s="25" customFormat="1" ht="28.5" customHeight="1">
      <c r="A186" s="47">
        <v>0</v>
      </c>
      <c r="B186" s="48"/>
      <c r="C186" s="48"/>
      <c r="D186" s="54" t="s">
        <v>279</v>
      </c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1"/>
      <c r="Q186" s="55" t="s">
        <v>189</v>
      </c>
      <c r="R186" s="55"/>
      <c r="S186" s="55"/>
      <c r="T186" s="55"/>
      <c r="U186" s="55"/>
      <c r="V186" s="54" t="s">
        <v>201</v>
      </c>
      <c r="W186" s="50"/>
      <c r="X186" s="50"/>
      <c r="Y186" s="50"/>
      <c r="Z186" s="50"/>
      <c r="AA186" s="50"/>
      <c r="AB186" s="50"/>
      <c r="AC186" s="50"/>
      <c r="AD186" s="50"/>
      <c r="AE186" s="51"/>
      <c r="AF186" s="46">
        <v>6954.94</v>
      </c>
      <c r="AG186" s="46"/>
      <c r="AH186" s="46"/>
      <c r="AI186" s="46"/>
      <c r="AJ186" s="46"/>
      <c r="AK186" s="46">
        <v>0</v>
      </c>
      <c r="AL186" s="46"/>
      <c r="AM186" s="46"/>
      <c r="AN186" s="46"/>
      <c r="AO186" s="46"/>
      <c r="AP186" s="46">
        <f t="shared" si="25"/>
        <v>6954.94</v>
      </c>
      <c r="AQ186" s="46"/>
      <c r="AR186" s="46"/>
      <c r="AS186" s="46"/>
      <c r="AT186" s="46"/>
      <c r="AU186" s="46">
        <v>7302.68</v>
      </c>
      <c r="AV186" s="46"/>
      <c r="AW186" s="46"/>
      <c r="AX186" s="46"/>
      <c r="AY186" s="46"/>
      <c r="AZ186" s="46"/>
      <c r="BA186" s="46"/>
      <c r="BB186" s="46"/>
      <c r="BC186" s="46"/>
      <c r="BD186" s="46"/>
      <c r="BE186" s="46">
        <f t="shared" si="26"/>
        <v>7302.68</v>
      </c>
      <c r="BF186" s="46"/>
      <c r="BG186" s="46"/>
      <c r="BH186" s="46"/>
      <c r="BI186" s="46"/>
    </row>
    <row r="187" spans="1:79" s="25" customFormat="1" ht="15" customHeight="1">
      <c r="A187" s="47">
        <v>0</v>
      </c>
      <c r="B187" s="48"/>
      <c r="C187" s="48"/>
      <c r="D187" s="56" t="s">
        <v>204</v>
      </c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30"/>
      <c r="Q187" s="57"/>
      <c r="R187" s="57"/>
      <c r="S187" s="57"/>
      <c r="T187" s="57"/>
      <c r="U187" s="57"/>
      <c r="V187" s="56"/>
      <c r="W187" s="29"/>
      <c r="X187" s="29"/>
      <c r="Y187" s="29"/>
      <c r="Z187" s="29"/>
      <c r="AA187" s="29"/>
      <c r="AB187" s="29"/>
      <c r="AC187" s="29"/>
      <c r="AD187" s="29"/>
      <c r="AE187" s="30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</row>
    <row r="188" spans="1:79" s="25" customFormat="1" ht="66" customHeight="1">
      <c r="A188" s="47">
        <v>0</v>
      </c>
      <c r="B188" s="48"/>
      <c r="C188" s="48"/>
      <c r="D188" s="54" t="s">
        <v>280</v>
      </c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1"/>
      <c r="Q188" s="55" t="s">
        <v>205</v>
      </c>
      <c r="R188" s="55"/>
      <c r="S188" s="55"/>
      <c r="T188" s="55"/>
      <c r="U188" s="55"/>
      <c r="V188" s="54" t="s">
        <v>201</v>
      </c>
      <c r="W188" s="50"/>
      <c r="X188" s="50"/>
      <c r="Y188" s="50"/>
      <c r="Z188" s="50"/>
      <c r="AA188" s="50"/>
      <c r="AB188" s="50"/>
      <c r="AC188" s="50"/>
      <c r="AD188" s="50"/>
      <c r="AE188" s="51"/>
      <c r="AF188" s="46">
        <v>100</v>
      </c>
      <c r="AG188" s="46"/>
      <c r="AH188" s="46"/>
      <c r="AI188" s="46"/>
      <c r="AJ188" s="46"/>
      <c r="AK188" s="46">
        <v>0</v>
      </c>
      <c r="AL188" s="46"/>
      <c r="AM188" s="46"/>
      <c r="AN188" s="46"/>
      <c r="AO188" s="46"/>
      <c r="AP188" s="46">
        <f t="shared" si="25"/>
        <v>100</v>
      </c>
      <c r="AQ188" s="46"/>
      <c r="AR188" s="46"/>
      <c r="AS188" s="46"/>
      <c r="AT188" s="46"/>
      <c r="AU188" s="46">
        <v>100</v>
      </c>
      <c r="AV188" s="46"/>
      <c r="AW188" s="46"/>
      <c r="AX188" s="46"/>
      <c r="AY188" s="46"/>
      <c r="AZ188" s="46"/>
      <c r="BA188" s="46"/>
      <c r="BB188" s="46"/>
      <c r="BC188" s="46"/>
      <c r="BD188" s="46"/>
      <c r="BE188" s="46">
        <f t="shared" si="26"/>
        <v>100</v>
      </c>
      <c r="BF188" s="46"/>
      <c r="BG188" s="46"/>
      <c r="BH188" s="46"/>
      <c r="BI188" s="46"/>
    </row>
    <row r="189" spans="1:79" s="25" customFormat="1" ht="45" customHeight="1">
      <c r="A189" s="47">
        <v>0</v>
      </c>
      <c r="B189" s="48"/>
      <c r="C189" s="48"/>
      <c r="D189" s="57" t="s">
        <v>271</v>
      </c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</row>
    <row r="190" spans="1:79" s="25" customFormat="1" ht="20.25" customHeight="1">
      <c r="A190" s="47">
        <v>0</v>
      </c>
      <c r="B190" s="48"/>
      <c r="C190" s="48"/>
      <c r="D190" s="57" t="s">
        <v>184</v>
      </c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</row>
    <row r="191" spans="1:79" s="25" customFormat="1" ht="45" customHeight="1">
      <c r="A191" s="47">
        <v>0</v>
      </c>
      <c r="B191" s="48"/>
      <c r="C191" s="48"/>
      <c r="D191" s="54" t="s">
        <v>273</v>
      </c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9"/>
      <c r="Q191" s="55" t="s">
        <v>189</v>
      </c>
      <c r="R191" s="55"/>
      <c r="S191" s="55"/>
      <c r="T191" s="55"/>
      <c r="U191" s="55"/>
      <c r="V191" s="54" t="s">
        <v>278</v>
      </c>
      <c r="W191" s="58"/>
      <c r="X191" s="58"/>
      <c r="Y191" s="58"/>
      <c r="Z191" s="58"/>
      <c r="AA191" s="58"/>
      <c r="AB191" s="58"/>
      <c r="AC191" s="58"/>
      <c r="AD191" s="58"/>
      <c r="AE191" s="59"/>
      <c r="AF191" s="46"/>
      <c r="AG191" s="46"/>
      <c r="AH191" s="46"/>
      <c r="AI191" s="46"/>
      <c r="AJ191" s="46"/>
      <c r="AK191" s="46">
        <v>333696</v>
      </c>
      <c r="AL191" s="46"/>
      <c r="AM191" s="46"/>
      <c r="AN191" s="46"/>
      <c r="AO191" s="46"/>
      <c r="AP191" s="46">
        <f t="shared" si="25"/>
        <v>333696</v>
      </c>
      <c r="AQ191" s="46"/>
      <c r="AR191" s="46"/>
      <c r="AS191" s="46"/>
      <c r="AT191" s="46"/>
      <c r="AU191" s="46">
        <v>0</v>
      </c>
      <c r="AV191" s="46"/>
      <c r="AW191" s="46"/>
      <c r="AX191" s="46"/>
      <c r="AY191" s="46"/>
      <c r="AZ191" s="46">
        <v>350381</v>
      </c>
      <c r="BA191" s="46"/>
      <c r="BB191" s="46"/>
      <c r="BC191" s="46"/>
      <c r="BD191" s="46"/>
      <c r="BE191" s="46">
        <f t="shared" si="26"/>
        <v>350381</v>
      </c>
      <c r="BF191" s="46"/>
      <c r="BG191" s="46"/>
      <c r="BH191" s="46"/>
      <c r="BI191" s="46"/>
    </row>
    <row r="192" spans="1:79" s="25" customFormat="1" ht="17.25" customHeight="1">
      <c r="A192" s="47">
        <v>0</v>
      </c>
      <c r="B192" s="48"/>
      <c r="C192" s="48"/>
      <c r="D192" s="56" t="s">
        <v>195</v>
      </c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30"/>
      <c r="Q192" s="57"/>
      <c r="R192" s="57"/>
      <c r="S192" s="57"/>
      <c r="T192" s="57"/>
      <c r="U192" s="57"/>
      <c r="V192" s="56"/>
      <c r="W192" s="29"/>
      <c r="X192" s="29"/>
      <c r="Y192" s="29"/>
      <c r="Z192" s="29"/>
      <c r="AA192" s="29"/>
      <c r="AB192" s="29"/>
      <c r="AC192" s="29"/>
      <c r="AD192" s="29"/>
      <c r="AE192" s="30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</row>
    <row r="193" spans="1:64" s="25" customFormat="1" ht="30" customHeight="1">
      <c r="A193" s="47">
        <v>0</v>
      </c>
      <c r="B193" s="48"/>
      <c r="C193" s="48"/>
      <c r="D193" s="54" t="s">
        <v>274</v>
      </c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1"/>
      <c r="Q193" s="55" t="s">
        <v>186</v>
      </c>
      <c r="R193" s="55"/>
      <c r="S193" s="55"/>
      <c r="T193" s="55"/>
      <c r="U193" s="55"/>
      <c r="V193" s="54" t="s">
        <v>275</v>
      </c>
      <c r="W193" s="50"/>
      <c r="X193" s="50"/>
      <c r="Y193" s="50"/>
      <c r="Z193" s="50"/>
      <c r="AA193" s="50"/>
      <c r="AB193" s="50"/>
      <c r="AC193" s="50"/>
      <c r="AD193" s="50"/>
      <c r="AE193" s="51"/>
      <c r="AF193" s="46"/>
      <c r="AG193" s="46"/>
      <c r="AH193" s="46"/>
      <c r="AI193" s="46"/>
      <c r="AJ193" s="46"/>
      <c r="AK193" s="46">
        <v>14.83</v>
      </c>
      <c r="AL193" s="46"/>
      <c r="AM193" s="46"/>
      <c r="AN193" s="46"/>
      <c r="AO193" s="46"/>
      <c r="AP193" s="46">
        <f t="shared" si="25"/>
        <v>14.83</v>
      </c>
      <c r="AQ193" s="46"/>
      <c r="AR193" s="46"/>
      <c r="AS193" s="46"/>
      <c r="AT193" s="46"/>
      <c r="AU193" s="46">
        <v>0</v>
      </c>
      <c r="AV193" s="46"/>
      <c r="AW193" s="46"/>
      <c r="AX193" s="46"/>
      <c r="AY193" s="46"/>
      <c r="AZ193" s="46">
        <v>15.23</v>
      </c>
      <c r="BA193" s="46"/>
      <c r="BB193" s="46"/>
      <c r="BC193" s="46"/>
      <c r="BD193" s="46"/>
      <c r="BE193" s="46">
        <f t="shared" si="26"/>
        <v>15.23</v>
      </c>
      <c r="BF193" s="46"/>
      <c r="BG193" s="46"/>
      <c r="BH193" s="46"/>
      <c r="BI193" s="46"/>
    </row>
    <row r="194" spans="1:64" s="25" customFormat="1" ht="21" customHeight="1">
      <c r="A194" s="47">
        <v>0</v>
      </c>
      <c r="B194" s="48"/>
      <c r="C194" s="48"/>
      <c r="D194" s="56" t="s">
        <v>200</v>
      </c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30"/>
      <c r="Q194" s="57"/>
      <c r="R194" s="57"/>
      <c r="S194" s="57"/>
      <c r="T194" s="57"/>
      <c r="U194" s="57"/>
      <c r="V194" s="56"/>
      <c r="W194" s="29"/>
      <c r="X194" s="29"/>
      <c r="Y194" s="29"/>
      <c r="Z194" s="29"/>
      <c r="AA194" s="29"/>
      <c r="AB194" s="29"/>
      <c r="AC194" s="29"/>
      <c r="AD194" s="29"/>
      <c r="AE194" s="30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</row>
    <row r="195" spans="1:64" s="25" customFormat="1" ht="17.25" customHeight="1">
      <c r="A195" s="47">
        <v>0</v>
      </c>
      <c r="B195" s="48"/>
      <c r="C195" s="48"/>
      <c r="D195" s="54" t="s">
        <v>276</v>
      </c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1"/>
      <c r="Q195" s="55" t="s">
        <v>189</v>
      </c>
      <c r="R195" s="55"/>
      <c r="S195" s="55"/>
      <c r="T195" s="55"/>
      <c r="U195" s="55"/>
      <c r="V195" s="54" t="s">
        <v>201</v>
      </c>
      <c r="W195" s="50"/>
      <c r="X195" s="50"/>
      <c r="Y195" s="50"/>
      <c r="Z195" s="50"/>
      <c r="AA195" s="50"/>
      <c r="AB195" s="50"/>
      <c r="AC195" s="50"/>
      <c r="AD195" s="50"/>
      <c r="AE195" s="51"/>
      <c r="AF195" s="46"/>
      <c r="AG195" s="46"/>
      <c r="AH195" s="46"/>
      <c r="AI195" s="46"/>
      <c r="AJ195" s="46"/>
      <c r="AK195" s="46">
        <v>22500</v>
      </c>
      <c r="AL195" s="46"/>
      <c r="AM195" s="46"/>
      <c r="AN195" s="46"/>
      <c r="AO195" s="46"/>
      <c r="AP195" s="46">
        <f t="shared" si="25"/>
        <v>22500</v>
      </c>
      <c r="AQ195" s="46"/>
      <c r="AR195" s="46"/>
      <c r="AS195" s="46"/>
      <c r="AT195" s="46"/>
      <c r="AU195" s="46">
        <v>0</v>
      </c>
      <c r="AV195" s="46"/>
      <c r="AW195" s="46"/>
      <c r="AX195" s="46"/>
      <c r="AY195" s="46"/>
      <c r="AZ195" s="46">
        <v>23006</v>
      </c>
      <c r="BA195" s="46"/>
      <c r="BB195" s="46"/>
      <c r="BC195" s="46"/>
      <c r="BD195" s="46"/>
      <c r="BE195" s="46">
        <f t="shared" si="26"/>
        <v>23006</v>
      </c>
      <c r="BF195" s="46"/>
      <c r="BG195" s="46"/>
      <c r="BH195" s="46"/>
      <c r="BI195" s="46"/>
    </row>
    <row r="196" spans="1:64" s="6" customFormat="1" ht="14.25" customHeight="1">
      <c r="A196" s="31">
        <v>0</v>
      </c>
      <c r="B196" s="32"/>
      <c r="C196" s="32"/>
      <c r="D196" s="56" t="s">
        <v>204</v>
      </c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30"/>
      <c r="Q196" s="57"/>
      <c r="R196" s="57"/>
      <c r="S196" s="57"/>
      <c r="T196" s="57"/>
      <c r="U196" s="57"/>
      <c r="V196" s="56"/>
      <c r="W196" s="29"/>
      <c r="X196" s="29"/>
      <c r="Y196" s="29"/>
      <c r="Z196" s="29"/>
      <c r="AA196" s="29"/>
      <c r="AB196" s="29"/>
      <c r="AC196" s="29"/>
      <c r="AD196" s="29"/>
      <c r="AE196" s="3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>
        <f t="shared" si="23"/>
        <v>0</v>
      </c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>
        <f t="shared" si="24"/>
        <v>0</v>
      </c>
      <c r="BF196" s="60"/>
      <c r="BG196" s="60"/>
      <c r="BH196" s="60"/>
      <c r="BI196" s="60"/>
    </row>
    <row r="197" spans="1:64" s="25" customFormat="1" ht="28.5" customHeight="1">
      <c r="A197" s="47">
        <v>0</v>
      </c>
      <c r="B197" s="48"/>
      <c r="C197" s="48"/>
      <c r="D197" s="54" t="s">
        <v>277</v>
      </c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1"/>
      <c r="Q197" s="55" t="s">
        <v>205</v>
      </c>
      <c r="R197" s="55"/>
      <c r="S197" s="55"/>
      <c r="T197" s="55"/>
      <c r="U197" s="55"/>
      <c r="V197" s="54" t="s">
        <v>275</v>
      </c>
      <c r="W197" s="50"/>
      <c r="X197" s="50"/>
      <c r="Y197" s="50"/>
      <c r="Z197" s="50"/>
      <c r="AA197" s="50"/>
      <c r="AB197" s="50"/>
      <c r="AC197" s="50"/>
      <c r="AD197" s="50"/>
      <c r="AE197" s="51"/>
      <c r="AF197" s="46"/>
      <c r="AG197" s="46"/>
      <c r="AH197" s="46"/>
      <c r="AI197" s="46"/>
      <c r="AJ197" s="46"/>
      <c r="AK197" s="46">
        <v>100</v>
      </c>
      <c r="AL197" s="46"/>
      <c r="AM197" s="46"/>
      <c r="AN197" s="46"/>
      <c r="AO197" s="46"/>
      <c r="AP197" s="46">
        <f t="shared" si="23"/>
        <v>100</v>
      </c>
      <c r="AQ197" s="46"/>
      <c r="AR197" s="46"/>
      <c r="AS197" s="46"/>
      <c r="AT197" s="46"/>
      <c r="AU197" s="46">
        <v>0</v>
      </c>
      <c r="AV197" s="46"/>
      <c r="AW197" s="46"/>
      <c r="AX197" s="46"/>
      <c r="AY197" s="46"/>
      <c r="AZ197" s="46">
        <v>100</v>
      </c>
      <c r="BA197" s="46"/>
      <c r="BB197" s="46"/>
      <c r="BC197" s="46"/>
      <c r="BD197" s="46"/>
      <c r="BE197" s="46">
        <f t="shared" si="24"/>
        <v>100</v>
      </c>
      <c r="BF197" s="46"/>
      <c r="BG197" s="46"/>
      <c r="BH197" s="46"/>
      <c r="BI197" s="46"/>
    </row>
    <row r="198" spans="1:64" s="25" customFormat="1" ht="30" customHeight="1">
      <c r="A198" s="47">
        <v>0</v>
      </c>
      <c r="B198" s="48"/>
      <c r="C198" s="48"/>
      <c r="D198" s="57" t="s">
        <v>272</v>
      </c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</row>
    <row r="199" spans="1:64" s="25" customFormat="1" ht="18.75" customHeight="1">
      <c r="A199" s="47">
        <v>0</v>
      </c>
      <c r="B199" s="48"/>
      <c r="C199" s="48"/>
      <c r="D199" s="57" t="s">
        <v>184</v>
      </c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</row>
    <row r="200" spans="1:64" s="25" customFormat="1" ht="30" customHeight="1">
      <c r="A200" s="47">
        <v>0</v>
      </c>
      <c r="B200" s="48"/>
      <c r="C200" s="48"/>
      <c r="D200" s="54" t="s">
        <v>188</v>
      </c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1"/>
      <c r="Q200" s="55" t="s">
        <v>189</v>
      </c>
      <c r="R200" s="55"/>
      <c r="S200" s="55"/>
      <c r="T200" s="55"/>
      <c r="U200" s="55"/>
      <c r="V200" s="54" t="s">
        <v>190</v>
      </c>
      <c r="W200" s="58"/>
      <c r="X200" s="58"/>
      <c r="Y200" s="58"/>
      <c r="Z200" s="58"/>
      <c r="AA200" s="58"/>
      <c r="AB200" s="58"/>
      <c r="AC200" s="58"/>
      <c r="AD200" s="58"/>
      <c r="AE200" s="59"/>
      <c r="AF200" s="46">
        <v>52061</v>
      </c>
      <c r="AG200" s="46"/>
      <c r="AH200" s="46"/>
      <c r="AI200" s="46"/>
      <c r="AJ200" s="46"/>
      <c r="AK200" s="46">
        <v>0</v>
      </c>
      <c r="AL200" s="46"/>
      <c r="AM200" s="46"/>
      <c r="AN200" s="46"/>
      <c r="AO200" s="46"/>
      <c r="AP200" s="46">
        <f t="shared" si="23"/>
        <v>52061</v>
      </c>
      <c r="AQ200" s="46"/>
      <c r="AR200" s="46"/>
      <c r="AS200" s="46"/>
      <c r="AT200" s="46"/>
      <c r="AU200" s="46">
        <v>54664</v>
      </c>
      <c r="AV200" s="46"/>
      <c r="AW200" s="46"/>
      <c r="AX200" s="46"/>
      <c r="AY200" s="46"/>
      <c r="AZ200" s="46"/>
      <c r="BA200" s="46"/>
      <c r="BB200" s="46"/>
      <c r="BC200" s="46"/>
      <c r="BD200" s="46"/>
      <c r="BE200" s="46">
        <f t="shared" si="24"/>
        <v>54664</v>
      </c>
      <c r="BF200" s="46"/>
      <c r="BG200" s="46"/>
      <c r="BH200" s="46"/>
      <c r="BI200" s="46"/>
    </row>
    <row r="201" spans="1:64" s="25" customFormat="1" ht="16.5" customHeight="1">
      <c r="A201" s="47">
        <v>0</v>
      </c>
      <c r="B201" s="48"/>
      <c r="C201" s="48"/>
      <c r="D201" s="56" t="s">
        <v>195</v>
      </c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30"/>
      <c r="Q201" s="57"/>
      <c r="R201" s="57"/>
      <c r="S201" s="57"/>
      <c r="T201" s="57"/>
      <c r="U201" s="57"/>
      <c r="V201" s="56"/>
      <c r="W201" s="29"/>
      <c r="X201" s="29"/>
      <c r="Y201" s="29"/>
      <c r="Z201" s="29"/>
      <c r="AA201" s="29"/>
      <c r="AB201" s="29"/>
      <c r="AC201" s="29"/>
      <c r="AD201" s="29"/>
      <c r="AE201" s="30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</row>
    <row r="202" spans="1:64" s="6" customFormat="1" ht="48" customHeight="1">
      <c r="A202" s="31">
        <v>0</v>
      </c>
      <c r="B202" s="32"/>
      <c r="C202" s="32"/>
      <c r="D202" s="54" t="s">
        <v>197</v>
      </c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1"/>
      <c r="Q202" s="55" t="s">
        <v>192</v>
      </c>
      <c r="R202" s="55"/>
      <c r="S202" s="55"/>
      <c r="T202" s="55"/>
      <c r="U202" s="55"/>
      <c r="V202" s="54" t="s">
        <v>190</v>
      </c>
      <c r="W202" s="50"/>
      <c r="X202" s="50"/>
      <c r="Y202" s="50"/>
      <c r="Z202" s="50"/>
      <c r="AA202" s="50"/>
      <c r="AB202" s="50"/>
      <c r="AC202" s="50"/>
      <c r="AD202" s="50"/>
      <c r="AE202" s="51"/>
      <c r="AF202" s="46">
        <v>140</v>
      </c>
      <c r="AG202" s="46"/>
      <c r="AH202" s="46"/>
      <c r="AI202" s="46"/>
      <c r="AJ202" s="46"/>
      <c r="AK202" s="46"/>
      <c r="AL202" s="46"/>
      <c r="AM202" s="46"/>
      <c r="AN202" s="46"/>
      <c r="AO202" s="46"/>
      <c r="AP202" s="46">
        <f t="shared" si="23"/>
        <v>140</v>
      </c>
      <c r="AQ202" s="46"/>
      <c r="AR202" s="46"/>
      <c r="AS202" s="46"/>
      <c r="AT202" s="46"/>
      <c r="AU202" s="46">
        <v>145</v>
      </c>
      <c r="AV202" s="46"/>
      <c r="AW202" s="46"/>
      <c r="AX202" s="46"/>
      <c r="AY202" s="46"/>
      <c r="AZ202" s="46"/>
      <c r="BA202" s="46"/>
      <c r="BB202" s="46"/>
      <c r="BC202" s="46"/>
      <c r="BD202" s="46"/>
      <c r="BE202" s="46">
        <f t="shared" si="24"/>
        <v>145</v>
      </c>
      <c r="BF202" s="46"/>
      <c r="BG202" s="46"/>
      <c r="BH202" s="46"/>
      <c r="BI202" s="46"/>
      <c r="BJ202" s="25"/>
      <c r="BK202" s="25"/>
    </row>
    <row r="203" spans="1:64" s="25" customFormat="1" ht="18" customHeight="1">
      <c r="A203" s="47">
        <v>0</v>
      </c>
      <c r="B203" s="48"/>
      <c r="C203" s="48"/>
      <c r="D203" s="56" t="s">
        <v>200</v>
      </c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30"/>
      <c r="Q203" s="57"/>
      <c r="R203" s="57"/>
      <c r="S203" s="57"/>
      <c r="T203" s="57"/>
      <c r="U203" s="57"/>
      <c r="V203" s="56"/>
      <c r="W203" s="29"/>
      <c r="X203" s="29"/>
      <c r="Y203" s="29"/>
      <c r="Z203" s="29"/>
      <c r="AA203" s="29"/>
      <c r="AB203" s="29"/>
      <c r="AC203" s="29"/>
      <c r="AD203" s="29"/>
      <c r="AE203" s="30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</row>
    <row r="204" spans="1:64" s="25" customFormat="1" ht="30" customHeight="1">
      <c r="A204" s="47">
        <v>0</v>
      </c>
      <c r="B204" s="48"/>
      <c r="C204" s="48"/>
      <c r="D204" s="54" t="s">
        <v>202</v>
      </c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1"/>
      <c r="Q204" s="55" t="s">
        <v>189</v>
      </c>
      <c r="R204" s="55"/>
      <c r="S204" s="55"/>
      <c r="T204" s="55"/>
      <c r="U204" s="55"/>
      <c r="V204" s="54" t="s">
        <v>201</v>
      </c>
      <c r="W204" s="50"/>
      <c r="X204" s="50"/>
      <c r="Y204" s="50"/>
      <c r="Z204" s="50"/>
      <c r="AA204" s="50"/>
      <c r="AB204" s="50"/>
      <c r="AC204" s="50"/>
      <c r="AD204" s="50"/>
      <c r="AE204" s="51"/>
      <c r="AF204" s="46">
        <v>372</v>
      </c>
      <c r="AG204" s="46"/>
      <c r="AH204" s="46"/>
      <c r="AI204" s="46"/>
      <c r="AJ204" s="46"/>
      <c r="AK204" s="46">
        <v>0</v>
      </c>
      <c r="AL204" s="46"/>
      <c r="AM204" s="46"/>
      <c r="AN204" s="46"/>
      <c r="AO204" s="46"/>
      <c r="AP204" s="46">
        <f t="shared" si="23"/>
        <v>372</v>
      </c>
      <c r="AQ204" s="46"/>
      <c r="AR204" s="46"/>
      <c r="AS204" s="46"/>
      <c r="AT204" s="46"/>
      <c r="AU204" s="46">
        <v>377</v>
      </c>
      <c r="AV204" s="46"/>
      <c r="AW204" s="46"/>
      <c r="AX204" s="46"/>
      <c r="AY204" s="46"/>
      <c r="AZ204" s="46"/>
      <c r="BA204" s="46"/>
      <c r="BB204" s="46"/>
      <c r="BC204" s="46"/>
      <c r="BD204" s="46"/>
      <c r="BE204" s="46">
        <f t="shared" si="24"/>
        <v>377</v>
      </c>
      <c r="BF204" s="46"/>
      <c r="BG204" s="46"/>
      <c r="BH204" s="46"/>
      <c r="BI204" s="46"/>
    </row>
    <row r="205" spans="1:64" s="25" customFormat="1" ht="18.75" customHeight="1">
      <c r="A205" s="47">
        <v>0</v>
      </c>
      <c r="B205" s="48"/>
      <c r="C205" s="48"/>
      <c r="D205" s="56" t="s">
        <v>204</v>
      </c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30"/>
      <c r="Q205" s="57"/>
      <c r="R205" s="57"/>
      <c r="S205" s="57"/>
      <c r="T205" s="57"/>
      <c r="U205" s="57"/>
      <c r="V205" s="56"/>
      <c r="W205" s="29"/>
      <c r="X205" s="29"/>
      <c r="Y205" s="29"/>
      <c r="Z205" s="29"/>
      <c r="AA205" s="29"/>
      <c r="AB205" s="29"/>
      <c r="AC205" s="29"/>
      <c r="AD205" s="29"/>
      <c r="AE205" s="30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</row>
    <row r="206" spans="1:64" s="25" customFormat="1" ht="35.25" customHeight="1">
      <c r="A206" s="47">
        <v>0</v>
      </c>
      <c r="B206" s="48"/>
      <c r="C206" s="48"/>
      <c r="D206" s="54" t="s">
        <v>206</v>
      </c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1"/>
      <c r="Q206" s="55" t="s">
        <v>205</v>
      </c>
      <c r="R206" s="55"/>
      <c r="S206" s="55"/>
      <c r="T206" s="55"/>
      <c r="U206" s="55"/>
      <c r="V206" s="54" t="s">
        <v>201</v>
      </c>
      <c r="W206" s="50"/>
      <c r="X206" s="50"/>
      <c r="Y206" s="50"/>
      <c r="Z206" s="50"/>
      <c r="AA206" s="50"/>
      <c r="AB206" s="50"/>
      <c r="AC206" s="50"/>
      <c r="AD206" s="50"/>
      <c r="AE206" s="51"/>
      <c r="AF206" s="46">
        <v>100</v>
      </c>
      <c r="AG206" s="46"/>
      <c r="AH206" s="46"/>
      <c r="AI206" s="46"/>
      <c r="AJ206" s="46"/>
      <c r="AK206" s="46">
        <v>0</v>
      </c>
      <c r="AL206" s="46"/>
      <c r="AM206" s="46"/>
      <c r="AN206" s="46"/>
      <c r="AO206" s="46"/>
      <c r="AP206" s="46">
        <f t="shared" si="23"/>
        <v>100</v>
      </c>
      <c r="AQ206" s="46"/>
      <c r="AR206" s="46"/>
      <c r="AS206" s="46"/>
      <c r="AT206" s="46"/>
      <c r="AU206" s="46">
        <v>100</v>
      </c>
      <c r="AV206" s="46"/>
      <c r="AW206" s="46"/>
      <c r="AX206" s="46"/>
      <c r="AY206" s="46"/>
      <c r="AZ206" s="46"/>
      <c r="BA206" s="46"/>
      <c r="BB206" s="46"/>
      <c r="BC206" s="46"/>
      <c r="BD206" s="46"/>
      <c r="BE206" s="46">
        <f t="shared" si="24"/>
        <v>100</v>
      </c>
      <c r="BF206" s="46"/>
      <c r="BG206" s="46"/>
      <c r="BH206" s="46"/>
      <c r="BI206" s="46"/>
    </row>
    <row r="208" spans="1:64" ht="14.25" customHeight="1">
      <c r="A208" s="85" t="s">
        <v>125</v>
      </c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  <c r="BH208" s="85"/>
      <c r="BI208" s="85"/>
      <c r="BJ208" s="85"/>
      <c r="BK208" s="85"/>
      <c r="BL208" s="85"/>
    </row>
    <row r="209" spans="1:79" ht="15" customHeight="1">
      <c r="A209" s="96" t="s">
        <v>226</v>
      </c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  <c r="AF209" s="96"/>
      <c r="AG209" s="96"/>
      <c r="AH209" s="96"/>
      <c r="AI209" s="96"/>
      <c r="AJ209" s="96"/>
      <c r="AK209" s="96"/>
      <c r="AL209" s="96"/>
      <c r="AM209" s="96"/>
      <c r="AN209" s="96"/>
      <c r="AO209" s="96"/>
      <c r="AP209" s="96"/>
      <c r="AQ209" s="96"/>
      <c r="AR209" s="96"/>
      <c r="AS209" s="96"/>
      <c r="AT209" s="96"/>
      <c r="AU209" s="96"/>
      <c r="AV209" s="96"/>
      <c r="AW209" s="96"/>
      <c r="AX209" s="96"/>
      <c r="AY209" s="96"/>
      <c r="AZ209" s="96"/>
      <c r="BA209" s="96"/>
      <c r="BB209" s="96"/>
      <c r="BC209" s="96"/>
      <c r="BD209" s="96"/>
      <c r="BE209" s="96"/>
      <c r="BF209" s="96"/>
      <c r="BG209" s="96"/>
      <c r="BH209" s="96"/>
      <c r="BI209" s="96"/>
      <c r="BJ209" s="96"/>
      <c r="BK209" s="96"/>
      <c r="BL209" s="96"/>
      <c r="BM209" s="96"/>
      <c r="BN209" s="96"/>
      <c r="BO209" s="96"/>
      <c r="BP209" s="96"/>
      <c r="BQ209" s="96"/>
      <c r="BR209" s="96"/>
    </row>
    <row r="210" spans="1:79" ht="12.95" customHeight="1">
      <c r="A210" s="97" t="s">
        <v>19</v>
      </c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9"/>
      <c r="U210" s="55" t="s">
        <v>227</v>
      </c>
      <c r="V210" s="55"/>
      <c r="W210" s="55"/>
      <c r="X210" s="55"/>
      <c r="Y210" s="55"/>
      <c r="Z210" s="55"/>
      <c r="AA210" s="55"/>
      <c r="AB210" s="55"/>
      <c r="AC210" s="55"/>
      <c r="AD210" s="55"/>
      <c r="AE210" s="55" t="s">
        <v>230</v>
      </c>
      <c r="AF210" s="55"/>
      <c r="AG210" s="55"/>
      <c r="AH210" s="55"/>
      <c r="AI210" s="55"/>
      <c r="AJ210" s="55"/>
      <c r="AK210" s="55"/>
      <c r="AL210" s="55"/>
      <c r="AM210" s="55"/>
      <c r="AN210" s="55"/>
      <c r="AO210" s="55" t="s">
        <v>237</v>
      </c>
      <c r="AP210" s="55"/>
      <c r="AQ210" s="55"/>
      <c r="AR210" s="55"/>
      <c r="AS210" s="55"/>
      <c r="AT210" s="55"/>
      <c r="AU210" s="55"/>
      <c r="AV210" s="55"/>
      <c r="AW210" s="55"/>
      <c r="AX210" s="55"/>
      <c r="AY210" s="55" t="s">
        <v>248</v>
      </c>
      <c r="AZ210" s="55"/>
      <c r="BA210" s="55"/>
      <c r="BB210" s="55"/>
      <c r="BC210" s="55"/>
      <c r="BD210" s="55"/>
      <c r="BE210" s="55"/>
      <c r="BF210" s="55"/>
      <c r="BG210" s="55"/>
      <c r="BH210" s="55"/>
      <c r="BI210" s="55" t="s">
        <v>253</v>
      </c>
      <c r="BJ210" s="55"/>
      <c r="BK210" s="55"/>
      <c r="BL210" s="55"/>
      <c r="BM210" s="55"/>
      <c r="BN210" s="55"/>
      <c r="BO210" s="55"/>
      <c r="BP210" s="55"/>
      <c r="BQ210" s="55"/>
      <c r="BR210" s="55"/>
    </row>
    <row r="211" spans="1:79" ht="30" customHeight="1">
      <c r="A211" s="100"/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2"/>
      <c r="U211" s="55" t="s">
        <v>4</v>
      </c>
      <c r="V211" s="55"/>
      <c r="W211" s="55"/>
      <c r="X211" s="55"/>
      <c r="Y211" s="55"/>
      <c r="Z211" s="55" t="s">
        <v>3</v>
      </c>
      <c r="AA211" s="55"/>
      <c r="AB211" s="55"/>
      <c r="AC211" s="55"/>
      <c r="AD211" s="55"/>
      <c r="AE211" s="55" t="s">
        <v>4</v>
      </c>
      <c r="AF211" s="55"/>
      <c r="AG211" s="55"/>
      <c r="AH211" s="55"/>
      <c r="AI211" s="55"/>
      <c r="AJ211" s="55" t="s">
        <v>3</v>
      </c>
      <c r="AK211" s="55"/>
      <c r="AL211" s="55"/>
      <c r="AM211" s="55"/>
      <c r="AN211" s="55"/>
      <c r="AO211" s="55" t="s">
        <v>4</v>
      </c>
      <c r="AP211" s="55"/>
      <c r="AQ211" s="55"/>
      <c r="AR211" s="55"/>
      <c r="AS211" s="55"/>
      <c r="AT211" s="55" t="s">
        <v>3</v>
      </c>
      <c r="AU211" s="55"/>
      <c r="AV211" s="55"/>
      <c r="AW211" s="55"/>
      <c r="AX211" s="55"/>
      <c r="AY211" s="55" t="s">
        <v>4</v>
      </c>
      <c r="AZ211" s="55"/>
      <c r="BA211" s="55"/>
      <c r="BB211" s="55"/>
      <c r="BC211" s="55"/>
      <c r="BD211" s="55" t="s">
        <v>3</v>
      </c>
      <c r="BE211" s="55"/>
      <c r="BF211" s="55"/>
      <c r="BG211" s="55"/>
      <c r="BH211" s="55"/>
      <c r="BI211" s="55" t="s">
        <v>4</v>
      </c>
      <c r="BJ211" s="55"/>
      <c r="BK211" s="55"/>
      <c r="BL211" s="55"/>
      <c r="BM211" s="55"/>
      <c r="BN211" s="55" t="s">
        <v>3</v>
      </c>
      <c r="BO211" s="55"/>
      <c r="BP211" s="55"/>
      <c r="BQ211" s="55"/>
      <c r="BR211" s="55"/>
    </row>
    <row r="212" spans="1:79" ht="15" customHeight="1">
      <c r="A212" s="63">
        <v>1</v>
      </c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5"/>
      <c r="U212" s="55">
        <v>2</v>
      </c>
      <c r="V212" s="55"/>
      <c r="W212" s="55"/>
      <c r="X212" s="55"/>
      <c r="Y212" s="55"/>
      <c r="Z212" s="55">
        <v>3</v>
      </c>
      <c r="AA212" s="55"/>
      <c r="AB212" s="55"/>
      <c r="AC212" s="55"/>
      <c r="AD212" s="55"/>
      <c r="AE212" s="55">
        <v>4</v>
      </c>
      <c r="AF212" s="55"/>
      <c r="AG212" s="55"/>
      <c r="AH212" s="55"/>
      <c r="AI212" s="55"/>
      <c r="AJ212" s="55">
        <v>5</v>
      </c>
      <c r="AK212" s="55"/>
      <c r="AL212" s="55"/>
      <c r="AM212" s="55"/>
      <c r="AN212" s="55"/>
      <c r="AO212" s="55">
        <v>6</v>
      </c>
      <c r="AP212" s="55"/>
      <c r="AQ212" s="55"/>
      <c r="AR212" s="55"/>
      <c r="AS212" s="55"/>
      <c r="AT212" s="55">
        <v>7</v>
      </c>
      <c r="AU212" s="55"/>
      <c r="AV212" s="55"/>
      <c r="AW212" s="55"/>
      <c r="AX212" s="55"/>
      <c r="AY212" s="55">
        <v>8</v>
      </c>
      <c r="AZ212" s="55"/>
      <c r="BA212" s="55"/>
      <c r="BB212" s="55"/>
      <c r="BC212" s="55"/>
      <c r="BD212" s="55">
        <v>9</v>
      </c>
      <c r="BE212" s="55"/>
      <c r="BF212" s="55"/>
      <c r="BG212" s="55"/>
      <c r="BH212" s="55"/>
      <c r="BI212" s="55">
        <v>10</v>
      </c>
      <c r="BJ212" s="55"/>
      <c r="BK212" s="55"/>
      <c r="BL212" s="55"/>
      <c r="BM212" s="55"/>
      <c r="BN212" s="55">
        <v>11</v>
      </c>
      <c r="BO212" s="55"/>
      <c r="BP212" s="55"/>
      <c r="BQ212" s="55"/>
      <c r="BR212" s="55"/>
    </row>
    <row r="213" spans="1:79" s="1" customFormat="1" ht="15.75" hidden="1" customHeight="1">
      <c r="A213" s="66" t="s">
        <v>57</v>
      </c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8"/>
      <c r="U213" s="62" t="s">
        <v>65</v>
      </c>
      <c r="V213" s="62"/>
      <c r="W213" s="62"/>
      <c r="X213" s="62"/>
      <c r="Y213" s="62"/>
      <c r="Z213" s="44" t="s">
        <v>66</v>
      </c>
      <c r="AA213" s="44"/>
      <c r="AB213" s="44"/>
      <c r="AC213" s="44"/>
      <c r="AD213" s="44"/>
      <c r="AE213" s="62" t="s">
        <v>67</v>
      </c>
      <c r="AF213" s="62"/>
      <c r="AG213" s="62"/>
      <c r="AH213" s="62"/>
      <c r="AI213" s="62"/>
      <c r="AJ213" s="44" t="s">
        <v>68</v>
      </c>
      <c r="AK213" s="44"/>
      <c r="AL213" s="44"/>
      <c r="AM213" s="44"/>
      <c r="AN213" s="44"/>
      <c r="AO213" s="62" t="s">
        <v>58</v>
      </c>
      <c r="AP213" s="62"/>
      <c r="AQ213" s="62"/>
      <c r="AR213" s="62"/>
      <c r="AS213" s="62"/>
      <c r="AT213" s="44" t="s">
        <v>59</v>
      </c>
      <c r="AU213" s="44"/>
      <c r="AV213" s="44"/>
      <c r="AW213" s="44"/>
      <c r="AX213" s="44"/>
      <c r="AY213" s="62" t="s">
        <v>60</v>
      </c>
      <c r="AZ213" s="62"/>
      <c r="BA213" s="62"/>
      <c r="BB213" s="62"/>
      <c r="BC213" s="62"/>
      <c r="BD213" s="44" t="s">
        <v>61</v>
      </c>
      <c r="BE213" s="44"/>
      <c r="BF213" s="44"/>
      <c r="BG213" s="44"/>
      <c r="BH213" s="44"/>
      <c r="BI213" s="62" t="s">
        <v>62</v>
      </c>
      <c r="BJ213" s="62"/>
      <c r="BK213" s="62"/>
      <c r="BL213" s="62"/>
      <c r="BM213" s="62"/>
      <c r="BN213" s="44" t="s">
        <v>63</v>
      </c>
      <c r="BO213" s="44"/>
      <c r="BP213" s="44"/>
      <c r="BQ213" s="44"/>
      <c r="BR213" s="44"/>
      <c r="CA213" t="s">
        <v>41</v>
      </c>
    </row>
    <row r="214" spans="1:79" s="6" customFormat="1" ht="12.75" customHeight="1">
      <c r="A214" s="31" t="s">
        <v>148</v>
      </c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3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CA214" s="6" t="s">
        <v>42</v>
      </c>
    </row>
    <row r="215" spans="1:79" s="25" customFormat="1" ht="25.5" customHeight="1">
      <c r="A215" s="49" t="s">
        <v>208</v>
      </c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1"/>
      <c r="U215" s="52" t="s">
        <v>171</v>
      </c>
      <c r="V215" s="52"/>
      <c r="W215" s="52"/>
      <c r="X215" s="52"/>
      <c r="Y215" s="52"/>
      <c r="Z215" s="52"/>
      <c r="AA215" s="52"/>
      <c r="AB215" s="52"/>
      <c r="AC215" s="52"/>
      <c r="AD215" s="52"/>
      <c r="AE215" s="52" t="s">
        <v>171</v>
      </c>
      <c r="AF215" s="52"/>
      <c r="AG215" s="52"/>
      <c r="AH215" s="52"/>
      <c r="AI215" s="52"/>
      <c r="AJ215" s="52"/>
      <c r="AK215" s="52"/>
      <c r="AL215" s="52"/>
      <c r="AM215" s="52"/>
      <c r="AN215" s="52"/>
      <c r="AO215" s="52" t="s">
        <v>171</v>
      </c>
      <c r="AP215" s="52"/>
      <c r="AQ215" s="52"/>
      <c r="AR215" s="52"/>
      <c r="AS215" s="52"/>
      <c r="AT215" s="52"/>
      <c r="AU215" s="52"/>
      <c r="AV215" s="52"/>
      <c r="AW215" s="52"/>
      <c r="AX215" s="52"/>
      <c r="AY215" s="52" t="s">
        <v>171</v>
      </c>
      <c r="AZ215" s="52"/>
      <c r="BA215" s="52"/>
      <c r="BB215" s="52"/>
      <c r="BC215" s="52"/>
      <c r="BD215" s="52"/>
      <c r="BE215" s="52"/>
      <c r="BF215" s="52"/>
      <c r="BG215" s="52"/>
      <c r="BH215" s="52"/>
      <c r="BI215" s="52" t="s">
        <v>171</v>
      </c>
      <c r="BJ215" s="52"/>
      <c r="BK215" s="52"/>
      <c r="BL215" s="52"/>
      <c r="BM215" s="52"/>
      <c r="BN215" s="52"/>
      <c r="BO215" s="52"/>
      <c r="BP215" s="52"/>
      <c r="BQ215" s="52"/>
      <c r="BR215" s="52"/>
    </row>
    <row r="218" spans="1:79" ht="14.25" customHeight="1">
      <c r="A218" s="85" t="s">
        <v>126</v>
      </c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</row>
    <row r="219" spans="1:79" ht="15" customHeight="1">
      <c r="A219" s="97" t="s">
        <v>6</v>
      </c>
      <c r="B219" s="98"/>
      <c r="C219" s="98"/>
      <c r="D219" s="97" t="s">
        <v>10</v>
      </c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9"/>
      <c r="W219" s="55" t="s">
        <v>227</v>
      </c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 t="s">
        <v>231</v>
      </c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 t="s">
        <v>242</v>
      </c>
      <c r="AV219" s="55"/>
      <c r="AW219" s="55"/>
      <c r="AX219" s="55"/>
      <c r="AY219" s="55"/>
      <c r="AZ219" s="55"/>
      <c r="BA219" s="55" t="s">
        <v>249</v>
      </c>
      <c r="BB219" s="55"/>
      <c r="BC219" s="55"/>
      <c r="BD219" s="55"/>
      <c r="BE219" s="55"/>
      <c r="BF219" s="55"/>
      <c r="BG219" s="55" t="s">
        <v>258</v>
      </c>
      <c r="BH219" s="55"/>
      <c r="BI219" s="55"/>
      <c r="BJ219" s="55"/>
      <c r="BK219" s="55"/>
      <c r="BL219" s="55"/>
    </row>
    <row r="220" spans="1:79" ht="15" customHeight="1">
      <c r="A220" s="108"/>
      <c r="B220" s="109"/>
      <c r="C220" s="109"/>
      <c r="D220" s="108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10"/>
      <c r="W220" s="55" t="s">
        <v>4</v>
      </c>
      <c r="X220" s="55"/>
      <c r="Y220" s="55"/>
      <c r="Z220" s="55"/>
      <c r="AA220" s="55"/>
      <c r="AB220" s="55"/>
      <c r="AC220" s="55" t="s">
        <v>3</v>
      </c>
      <c r="AD220" s="55"/>
      <c r="AE220" s="55"/>
      <c r="AF220" s="55"/>
      <c r="AG220" s="55"/>
      <c r="AH220" s="55"/>
      <c r="AI220" s="55" t="s">
        <v>4</v>
      </c>
      <c r="AJ220" s="55"/>
      <c r="AK220" s="55"/>
      <c r="AL220" s="55"/>
      <c r="AM220" s="55"/>
      <c r="AN220" s="55"/>
      <c r="AO220" s="55" t="s">
        <v>3</v>
      </c>
      <c r="AP220" s="55"/>
      <c r="AQ220" s="55"/>
      <c r="AR220" s="55"/>
      <c r="AS220" s="55"/>
      <c r="AT220" s="55"/>
      <c r="AU220" s="45" t="s">
        <v>4</v>
      </c>
      <c r="AV220" s="45"/>
      <c r="AW220" s="45"/>
      <c r="AX220" s="45" t="s">
        <v>3</v>
      </c>
      <c r="AY220" s="45"/>
      <c r="AZ220" s="45"/>
      <c r="BA220" s="45" t="s">
        <v>4</v>
      </c>
      <c r="BB220" s="45"/>
      <c r="BC220" s="45"/>
      <c r="BD220" s="45" t="s">
        <v>3</v>
      </c>
      <c r="BE220" s="45"/>
      <c r="BF220" s="45"/>
      <c r="BG220" s="45" t="s">
        <v>4</v>
      </c>
      <c r="BH220" s="45"/>
      <c r="BI220" s="45"/>
      <c r="BJ220" s="45" t="s">
        <v>3</v>
      </c>
      <c r="BK220" s="45"/>
      <c r="BL220" s="45"/>
    </row>
    <row r="221" spans="1:79" ht="57" customHeight="1">
      <c r="A221" s="100"/>
      <c r="B221" s="101"/>
      <c r="C221" s="101"/>
      <c r="D221" s="100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2"/>
      <c r="W221" s="55" t="s">
        <v>12</v>
      </c>
      <c r="X221" s="55"/>
      <c r="Y221" s="55"/>
      <c r="Z221" s="55" t="s">
        <v>11</v>
      </c>
      <c r="AA221" s="55"/>
      <c r="AB221" s="55"/>
      <c r="AC221" s="55" t="s">
        <v>12</v>
      </c>
      <c r="AD221" s="55"/>
      <c r="AE221" s="55"/>
      <c r="AF221" s="55" t="s">
        <v>11</v>
      </c>
      <c r="AG221" s="55"/>
      <c r="AH221" s="55"/>
      <c r="AI221" s="55" t="s">
        <v>12</v>
      </c>
      <c r="AJ221" s="55"/>
      <c r="AK221" s="55"/>
      <c r="AL221" s="55" t="s">
        <v>11</v>
      </c>
      <c r="AM221" s="55"/>
      <c r="AN221" s="55"/>
      <c r="AO221" s="55" t="s">
        <v>12</v>
      </c>
      <c r="AP221" s="55"/>
      <c r="AQ221" s="55"/>
      <c r="AR221" s="55" t="s">
        <v>11</v>
      </c>
      <c r="AS221" s="55"/>
      <c r="AT221" s="5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</row>
    <row r="222" spans="1:79" ht="15" customHeight="1">
      <c r="A222" s="63">
        <v>1</v>
      </c>
      <c r="B222" s="64"/>
      <c r="C222" s="64"/>
      <c r="D222" s="63">
        <v>2</v>
      </c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5"/>
      <c r="W222" s="55">
        <v>3</v>
      </c>
      <c r="X222" s="55"/>
      <c r="Y222" s="55"/>
      <c r="Z222" s="55">
        <v>4</v>
      </c>
      <c r="AA222" s="55"/>
      <c r="AB222" s="55"/>
      <c r="AC222" s="55">
        <v>5</v>
      </c>
      <c r="AD222" s="55"/>
      <c r="AE222" s="55"/>
      <c r="AF222" s="55">
        <v>6</v>
      </c>
      <c r="AG222" s="55"/>
      <c r="AH222" s="55"/>
      <c r="AI222" s="55">
        <v>7</v>
      </c>
      <c r="AJ222" s="55"/>
      <c r="AK222" s="55"/>
      <c r="AL222" s="55">
        <v>8</v>
      </c>
      <c r="AM222" s="55"/>
      <c r="AN222" s="55"/>
      <c r="AO222" s="55">
        <v>9</v>
      </c>
      <c r="AP222" s="55"/>
      <c r="AQ222" s="55"/>
      <c r="AR222" s="55">
        <v>10</v>
      </c>
      <c r="AS222" s="55"/>
      <c r="AT222" s="55"/>
      <c r="AU222" s="55">
        <v>11</v>
      </c>
      <c r="AV222" s="55"/>
      <c r="AW222" s="55"/>
      <c r="AX222" s="55">
        <v>12</v>
      </c>
      <c r="AY222" s="55"/>
      <c r="AZ222" s="55"/>
      <c r="BA222" s="55">
        <v>13</v>
      </c>
      <c r="BB222" s="55"/>
      <c r="BC222" s="55"/>
      <c r="BD222" s="55">
        <v>14</v>
      </c>
      <c r="BE222" s="55"/>
      <c r="BF222" s="55"/>
      <c r="BG222" s="55">
        <v>15</v>
      </c>
      <c r="BH222" s="55"/>
      <c r="BI222" s="55"/>
      <c r="BJ222" s="55">
        <v>16</v>
      </c>
      <c r="BK222" s="55"/>
      <c r="BL222" s="55"/>
    </row>
    <row r="223" spans="1:79" s="1" customFormat="1" ht="12.75" hidden="1" customHeight="1">
      <c r="A223" s="66" t="s">
        <v>69</v>
      </c>
      <c r="B223" s="67"/>
      <c r="C223" s="67"/>
      <c r="D223" s="66" t="s">
        <v>57</v>
      </c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8"/>
      <c r="W223" s="62" t="s">
        <v>72</v>
      </c>
      <c r="X223" s="62"/>
      <c r="Y223" s="62"/>
      <c r="Z223" s="62" t="s">
        <v>73</v>
      </c>
      <c r="AA223" s="62"/>
      <c r="AB223" s="62"/>
      <c r="AC223" s="44" t="s">
        <v>74</v>
      </c>
      <c r="AD223" s="44"/>
      <c r="AE223" s="44"/>
      <c r="AF223" s="44" t="s">
        <v>75</v>
      </c>
      <c r="AG223" s="44"/>
      <c r="AH223" s="44"/>
      <c r="AI223" s="62" t="s">
        <v>76</v>
      </c>
      <c r="AJ223" s="62"/>
      <c r="AK223" s="62"/>
      <c r="AL223" s="62" t="s">
        <v>77</v>
      </c>
      <c r="AM223" s="62"/>
      <c r="AN223" s="62"/>
      <c r="AO223" s="44" t="s">
        <v>105</v>
      </c>
      <c r="AP223" s="44"/>
      <c r="AQ223" s="44"/>
      <c r="AR223" s="44" t="s">
        <v>78</v>
      </c>
      <c r="AS223" s="44"/>
      <c r="AT223" s="44"/>
      <c r="AU223" s="62" t="s">
        <v>106</v>
      </c>
      <c r="AV223" s="62"/>
      <c r="AW223" s="62"/>
      <c r="AX223" s="44" t="s">
        <v>107</v>
      </c>
      <c r="AY223" s="44"/>
      <c r="AZ223" s="44"/>
      <c r="BA223" s="62" t="s">
        <v>108</v>
      </c>
      <c r="BB223" s="62"/>
      <c r="BC223" s="62"/>
      <c r="BD223" s="44" t="s">
        <v>109</v>
      </c>
      <c r="BE223" s="44"/>
      <c r="BF223" s="44"/>
      <c r="BG223" s="62" t="s">
        <v>110</v>
      </c>
      <c r="BH223" s="62"/>
      <c r="BI223" s="62"/>
      <c r="BJ223" s="44" t="s">
        <v>111</v>
      </c>
      <c r="BK223" s="44"/>
      <c r="BL223" s="44"/>
      <c r="CA223" s="1" t="s">
        <v>104</v>
      </c>
    </row>
    <row r="224" spans="1:79" s="6" customFormat="1" ht="12.75" customHeight="1">
      <c r="A224" s="31">
        <v>1</v>
      </c>
      <c r="B224" s="32"/>
      <c r="C224" s="32"/>
      <c r="D224" s="28" t="s">
        <v>209</v>
      </c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3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  <c r="BH224" s="60"/>
      <c r="BI224" s="60"/>
      <c r="BJ224" s="60"/>
      <c r="BK224" s="60"/>
      <c r="BL224" s="60"/>
      <c r="CA224" s="6" t="s">
        <v>43</v>
      </c>
    </row>
    <row r="225" spans="1:79" s="25" customFormat="1" ht="25.5" customHeight="1">
      <c r="A225" s="47">
        <v>2</v>
      </c>
      <c r="B225" s="48"/>
      <c r="C225" s="48"/>
      <c r="D225" s="49" t="s">
        <v>210</v>
      </c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1"/>
      <c r="W225" s="46" t="s">
        <v>171</v>
      </c>
      <c r="X225" s="46"/>
      <c r="Y225" s="46"/>
      <c r="Z225" s="46" t="s">
        <v>171</v>
      </c>
      <c r="AA225" s="46"/>
      <c r="AB225" s="46"/>
      <c r="AC225" s="46"/>
      <c r="AD225" s="46"/>
      <c r="AE225" s="46"/>
      <c r="AF225" s="46"/>
      <c r="AG225" s="46"/>
      <c r="AH225" s="46"/>
      <c r="AI225" s="46" t="s">
        <v>171</v>
      </c>
      <c r="AJ225" s="46"/>
      <c r="AK225" s="46"/>
      <c r="AL225" s="46" t="s">
        <v>171</v>
      </c>
      <c r="AM225" s="46"/>
      <c r="AN225" s="46"/>
      <c r="AO225" s="46"/>
      <c r="AP225" s="46"/>
      <c r="AQ225" s="46"/>
      <c r="AR225" s="46"/>
      <c r="AS225" s="46"/>
      <c r="AT225" s="46"/>
      <c r="AU225" s="46" t="s">
        <v>171</v>
      </c>
      <c r="AV225" s="46"/>
      <c r="AW225" s="46"/>
      <c r="AX225" s="46"/>
      <c r="AY225" s="46"/>
      <c r="AZ225" s="46"/>
      <c r="BA225" s="46" t="s">
        <v>171</v>
      </c>
      <c r="BB225" s="46"/>
      <c r="BC225" s="46"/>
      <c r="BD225" s="46"/>
      <c r="BE225" s="46"/>
      <c r="BF225" s="46"/>
      <c r="BG225" s="46" t="s">
        <v>171</v>
      </c>
      <c r="BH225" s="46"/>
      <c r="BI225" s="46"/>
      <c r="BJ225" s="46"/>
      <c r="BK225" s="46"/>
      <c r="BL225" s="46"/>
    </row>
    <row r="228" spans="1:79" ht="14.25" customHeight="1">
      <c r="A228" s="85" t="s">
        <v>154</v>
      </c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</row>
    <row r="229" spans="1:79" ht="14.25" customHeight="1">
      <c r="A229" s="85" t="s">
        <v>243</v>
      </c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85"/>
      <c r="BP229" s="85"/>
      <c r="BQ229" s="85"/>
      <c r="BR229" s="85"/>
      <c r="BS229" s="85"/>
    </row>
    <row r="230" spans="1:79" ht="15" customHeight="1">
      <c r="A230" s="88" t="s">
        <v>226</v>
      </c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</row>
    <row r="231" spans="1:79" ht="15" customHeight="1">
      <c r="A231" s="55" t="s">
        <v>6</v>
      </c>
      <c r="B231" s="55"/>
      <c r="C231" s="55"/>
      <c r="D231" s="55"/>
      <c r="E231" s="55"/>
      <c r="F231" s="55"/>
      <c r="G231" s="55" t="s">
        <v>127</v>
      </c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 t="s">
        <v>13</v>
      </c>
      <c r="U231" s="55"/>
      <c r="V231" s="55"/>
      <c r="W231" s="55"/>
      <c r="X231" s="55"/>
      <c r="Y231" s="55"/>
      <c r="Z231" s="55"/>
      <c r="AA231" s="63" t="s">
        <v>227</v>
      </c>
      <c r="AB231" s="106"/>
      <c r="AC231" s="106"/>
      <c r="AD231" s="106"/>
      <c r="AE231" s="106"/>
      <c r="AF231" s="106"/>
      <c r="AG231" s="106"/>
      <c r="AH231" s="106"/>
      <c r="AI231" s="106"/>
      <c r="AJ231" s="106"/>
      <c r="AK231" s="106"/>
      <c r="AL231" s="106"/>
      <c r="AM231" s="106"/>
      <c r="AN231" s="106"/>
      <c r="AO231" s="107"/>
      <c r="AP231" s="63" t="s">
        <v>230</v>
      </c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5"/>
      <c r="BE231" s="63" t="s">
        <v>237</v>
      </c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5"/>
    </row>
    <row r="232" spans="1:79" ht="32.1" customHeight="1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 t="s">
        <v>4</v>
      </c>
      <c r="AB232" s="55"/>
      <c r="AC232" s="55"/>
      <c r="AD232" s="55"/>
      <c r="AE232" s="55"/>
      <c r="AF232" s="55" t="s">
        <v>3</v>
      </c>
      <c r="AG232" s="55"/>
      <c r="AH232" s="55"/>
      <c r="AI232" s="55"/>
      <c r="AJ232" s="55"/>
      <c r="AK232" s="55" t="s">
        <v>89</v>
      </c>
      <c r="AL232" s="55"/>
      <c r="AM232" s="55"/>
      <c r="AN232" s="55"/>
      <c r="AO232" s="55"/>
      <c r="AP232" s="55" t="s">
        <v>4</v>
      </c>
      <c r="AQ232" s="55"/>
      <c r="AR232" s="55"/>
      <c r="AS232" s="55"/>
      <c r="AT232" s="55"/>
      <c r="AU232" s="55" t="s">
        <v>3</v>
      </c>
      <c r="AV232" s="55"/>
      <c r="AW232" s="55"/>
      <c r="AX232" s="55"/>
      <c r="AY232" s="55"/>
      <c r="AZ232" s="55" t="s">
        <v>96</v>
      </c>
      <c r="BA232" s="55"/>
      <c r="BB232" s="55"/>
      <c r="BC232" s="55"/>
      <c r="BD232" s="55"/>
      <c r="BE232" s="55" t="s">
        <v>4</v>
      </c>
      <c r="BF232" s="55"/>
      <c r="BG232" s="55"/>
      <c r="BH232" s="55"/>
      <c r="BI232" s="55"/>
      <c r="BJ232" s="55" t="s">
        <v>3</v>
      </c>
      <c r="BK232" s="55"/>
      <c r="BL232" s="55"/>
      <c r="BM232" s="55"/>
      <c r="BN232" s="55"/>
      <c r="BO232" s="55" t="s">
        <v>128</v>
      </c>
      <c r="BP232" s="55"/>
      <c r="BQ232" s="55"/>
      <c r="BR232" s="55"/>
      <c r="BS232" s="55"/>
    </row>
    <row r="233" spans="1:79" ht="15" customHeight="1">
      <c r="A233" s="55">
        <v>1</v>
      </c>
      <c r="B233" s="55"/>
      <c r="C233" s="55"/>
      <c r="D233" s="55"/>
      <c r="E233" s="55"/>
      <c r="F233" s="55"/>
      <c r="G233" s="55">
        <v>2</v>
      </c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>
        <v>3</v>
      </c>
      <c r="U233" s="55"/>
      <c r="V233" s="55"/>
      <c r="W233" s="55"/>
      <c r="X233" s="55"/>
      <c r="Y233" s="55"/>
      <c r="Z233" s="55"/>
      <c r="AA233" s="55">
        <v>4</v>
      </c>
      <c r="AB233" s="55"/>
      <c r="AC233" s="55"/>
      <c r="AD233" s="55"/>
      <c r="AE233" s="55"/>
      <c r="AF233" s="55">
        <v>5</v>
      </c>
      <c r="AG233" s="55"/>
      <c r="AH233" s="55"/>
      <c r="AI233" s="55"/>
      <c r="AJ233" s="55"/>
      <c r="AK233" s="55">
        <v>6</v>
      </c>
      <c r="AL233" s="55"/>
      <c r="AM233" s="55"/>
      <c r="AN233" s="55"/>
      <c r="AO233" s="55"/>
      <c r="AP233" s="55">
        <v>7</v>
      </c>
      <c r="AQ233" s="55"/>
      <c r="AR233" s="55"/>
      <c r="AS233" s="55"/>
      <c r="AT233" s="55"/>
      <c r="AU233" s="55">
        <v>8</v>
      </c>
      <c r="AV233" s="55"/>
      <c r="AW233" s="55"/>
      <c r="AX233" s="55"/>
      <c r="AY233" s="55"/>
      <c r="AZ233" s="55">
        <v>9</v>
      </c>
      <c r="BA233" s="55"/>
      <c r="BB233" s="55"/>
      <c r="BC233" s="55"/>
      <c r="BD233" s="55"/>
      <c r="BE233" s="55">
        <v>10</v>
      </c>
      <c r="BF233" s="55"/>
      <c r="BG233" s="55"/>
      <c r="BH233" s="55"/>
      <c r="BI233" s="55"/>
      <c r="BJ233" s="55">
        <v>11</v>
      </c>
      <c r="BK233" s="55"/>
      <c r="BL233" s="55"/>
      <c r="BM233" s="55"/>
      <c r="BN233" s="55"/>
      <c r="BO233" s="55">
        <v>12</v>
      </c>
      <c r="BP233" s="55"/>
      <c r="BQ233" s="55"/>
      <c r="BR233" s="55"/>
      <c r="BS233" s="55"/>
    </row>
    <row r="234" spans="1:79" s="1" customFormat="1" ht="15" hidden="1" customHeight="1">
      <c r="A234" s="62" t="s">
        <v>69</v>
      </c>
      <c r="B234" s="62"/>
      <c r="C234" s="62"/>
      <c r="D234" s="62"/>
      <c r="E234" s="62"/>
      <c r="F234" s="62"/>
      <c r="G234" s="87" t="s">
        <v>57</v>
      </c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 t="s">
        <v>79</v>
      </c>
      <c r="U234" s="87"/>
      <c r="V234" s="87"/>
      <c r="W234" s="87"/>
      <c r="X234" s="87"/>
      <c r="Y234" s="87"/>
      <c r="Z234" s="87"/>
      <c r="AA234" s="44" t="s">
        <v>65</v>
      </c>
      <c r="AB234" s="44"/>
      <c r="AC234" s="44"/>
      <c r="AD234" s="44"/>
      <c r="AE234" s="44"/>
      <c r="AF234" s="44" t="s">
        <v>66</v>
      </c>
      <c r="AG234" s="44"/>
      <c r="AH234" s="44"/>
      <c r="AI234" s="44"/>
      <c r="AJ234" s="44"/>
      <c r="AK234" s="61" t="s">
        <v>123</v>
      </c>
      <c r="AL234" s="61"/>
      <c r="AM234" s="61"/>
      <c r="AN234" s="61"/>
      <c r="AO234" s="61"/>
      <c r="AP234" s="44" t="s">
        <v>67</v>
      </c>
      <c r="AQ234" s="44"/>
      <c r="AR234" s="44"/>
      <c r="AS234" s="44"/>
      <c r="AT234" s="44"/>
      <c r="AU234" s="44" t="s">
        <v>68</v>
      </c>
      <c r="AV234" s="44"/>
      <c r="AW234" s="44"/>
      <c r="AX234" s="44"/>
      <c r="AY234" s="44"/>
      <c r="AZ234" s="61" t="s">
        <v>123</v>
      </c>
      <c r="BA234" s="61"/>
      <c r="BB234" s="61"/>
      <c r="BC234" s="61"/>
      <c r="BD234" s="61"/>
      <c r="BE234" s="44" t="s">
        <v>58</v>
      </c>
      <c r="BF234" s="44"/>
      <c r="BG234" s="44"/>
      <c r="BH234" s="44"/>
      <c r="BI234" s="44"/>
      <c r="BJ234" s="44" t="s">
        <v>59</v>
      </c>
      <c r="BK234" s="44"/>
      <c r="BL234" s="44"/>
      <c r="BM234" s="44"/>
      <c r="BN234" s="44"/>
      <c r="BO234" s="61" t="s">
        <v>123</v>
      </c>
      <c r="BP234" s="61"/>
      <c r="BQ234" s="61"/>
      <c r="BR234" s="61"/>
      <c r="BS234" s="61"/>
      <c r="CA234" s="1" t="s">
        <v>44</v>
      </c>
    </row>
    <row r="235" spans="1:79" s="25" customFormat="1" ht="45" customHeight="1">
      <c r="A235" s="53">
        <v>1</v>
      </c>
      <c r="B235" s="53"/>
      <c r="C235" s="53"/>
      <c r="D235" s="53"/>
      <c r="E235" s="53"/>
      <c r="F235" s="53"/>
      <c r="G235" s="49" t="s">
        <v>211</v>
      </c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1"/>
      <c r="T235" s="103" t="s">
        <v>212</v>
      </c>
      <c r="U235" s="104"/>
      <c r="V235" s="104"/>
      <c r="W235" s="104"/>
      <c r="X235" s="104"/>
      <c r="Y235" s="104"/>
      <c r="Z235" s="105"/>
      <c r="AA235" s="52">
        <v>0</v>
      </c>
      <c r="AB235" s="52"/>
      <c r="AC235" s="52"/>
      <c r="AD235" s="52"/>
      <c r="AE235" s="52"/>
      <c r="AF235" s="52">
        <v>0</v>
      </c>
      <c r="AG235" s="52"/>
      <c r="AH235" s="52"/>
      <c r="AI235" s="52"/>
      <c r="AJ235" s="52"/>
      <c r="AK235" s="52">
        <f>IF(ISNUMBER(AA235),AA235,0)+IF(ISNUMBER(AF235),AF235,0)</f>
        <v>0</v>
      </c>
      <c r="AL235" s="52"/>
      <c r="AM235" s="52"/>
      <c r="AN235" s="52"/>
      <c r="AO235" s="52"/>
      <c r="AP235" s="52">
        <v>1756586</v>
      </c>
      <c r="AQ235" s="52"/>
      <c r="AR235" s="52"/>
      <c r="AS235" s="52"/>
      <c r="AT235" s="52"/>
      <c r="AU235" s="52">
        <v>337416</v>
      </c>
      <c r="AV235" s="52"/>
      <c r="AW235" s="52"/>
      <c r="AX235" s="52"/>
      <c r="AY235" s="52"/>
      <c r="AZ235" s="52">
        <f>IF(ISNUMBER(AP235),AP235,0)+IF(ISNUMBER(AU235),AU235,0)</f>
        <v>2094002</v>
      </c>
      <c r="BA235" s="52"/>
      <c r="BB235" s="52"/>
      <c r="BC235" s="52"/>
      <c r="BD235" s="52"/>
      <c r="BE235" s="52">
        <v>2293322</v>
      </c>
      <c r="BF235" s="52"/>
      <c r="BG235" s="52"/>
      <c r="BH235" s="52"/>
      <c r="BI235" s="52"/>
      <c r="BJ235" s="52">
        <v>316000</v>
      </c>
      <c r="BK235" s="52"/>
      <c r="BL235" s="52"/>
      <c r="BM235" s="52"/>
      <c r="BN235" s="52"/>
      <c r="BO235" s="52">
        <f>IF(ISNUMBER(BE235),BE235,0)+IF(ISNUMBER(BJ235),BJ235,0)</f>
        <v>2609322</v>
      </c>
      <c r="BP235" s="52"/>
      <c r="BQ235" s="52"/>
      <c r="BR235" s="52"/>
      <c r="BS235" s="52"/>
      <c r="CA235" s="25" t="s">
        <v>45</v>
      </c>
    </row>
    <row r="236" spans="1:79" s="6" customFormat="1" ht="12.75" customHeight="1">
      <c r="A236" s="40"/>
      <c r="B236" s="40"/>
      <c r="C236" s="40"/>
      <c r="D236" s="40"/>
      <c r="E236" s="40"/>
      <c r="F236" s="40"/>
      <c r="G236" s="28" t="s">
        <v>148</v>
      </c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30"/>
      <c r="T236" s="41"/>
      <c r="U236" s="42"/>
      <c r="V236" s="42"/>
      <c r="W236" s="42"/>
      <c r="X236" s="42"/>
      <c r="Y236" s="42"/>
      <c r="Z236" s="43"/>
      <c r="AA236" s="39">
        <v>0</v>
      </c>
      <c r="AB236" s="39"/>
      <c r="AC236" s="39"/>
      <c r="AD236" s="39"/>
      <c r="AE236" s="39"/>
      <c r="AF236" s="39">
        <v>0</v>
      </c>
      <c r="AG236" s="39"/>
      <c r="AH236" s="39"/>
      <c r="AI236" s="39"/>
      <c r="AJ236" s="39"/>
      <c r="AK236" s="39">
        <f>IF(ISNUMBER(AA236),AA236,0)+IF(ISNUMBER(AF236),AF236,0)</f>
        <v>0</v>
      </c>
      <c r="AL236" s="39"/>
      <c r="AM236" s="39"/>
      <c r="AN236" s="39"/>
      <c r="AO236" s="39"/>
      <c r="AP236" s="39">
        <v>1756586</v>
      </c>
      <c r="AQ236" s="39"/>
      <c r="AR236" s="39"/>
      <c r="AS236" s="39"/>
      <c r="AT236" s="39"/>
      <c r="AU236" s="39">
        <v>337416</v>
      </c>
      <c r="AV236" s="39"/>
      <c r="AW236" s="39"/>
      <c r="AX236" s="39"/>
      <c r="AY236" s="39"/>
      <c r="AZ236" s="39">
        <f>IF(ISNUMBER(AP236),AP236,0)+IF(ISNUMBER(AU236),AU236,0)</f>
        <v>2094002</v>
      </c>
      <c r="BA236" s="39"/>
      <c r="BB236" s="39"/>
      <c r="BC236" s="39"/>
      <c r="BD236" s="39"/>
      <c r="BE236" s="39">
        <v>2293322</v>
      </c>
      <c r="BF236" s="39"/>
      <c r="BG236" s="39"/>
      <c r="BH236" s="39"/>
      <c r="BI236" s="39"/>
      <c r="BJ236" s="39">
        <v>316000</v>
      </c>
      <c r="BK236" s="39"/>
      <c r="BL236" s="39"/>
      <c r="BM236" s="39"/>
      <c r="BN236" s="39"/>
      <c r="BO236" s="39">
        <f>IF(ISNUMBER(BE236),BE236,0)+IF(ISNUMBER(BJ236),BJ236,0)</f>
        <v>2609322</v>
      </c>
      <c r="BP236" s="39"/>
      <c r="BQ236" s="39"/>
      <c r="BR236" s="39"/>
      <c r="BS236" s="39"/>
    </row>
    <row r="238" spans="1:79" ht="13.5" customHeight="1">
      <c r="A238" s="85" t="s">
        <v>259</v>
      </c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</row>
    <row r="239" spans="1:79" ht="15" customHeight="1">
      <c r="A239" s="96" t="s">
        <v>226</v>
      </c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  <c r="AB239" s="96"/>
      <c r="AC239" s="96"/>
      <c r="AD239" s="96"/>
      <c r="AE239" s="96"/>
      <c r="AF239" s="96"/>
      <c r="AG239" s="96"/>
      <c r="AH239" s="96"/>
      <c r="AI239" s="96"/>
      <c r="AJ239" s="96"/>
      <c r="AK239" s="96"/>
      <c r="AL239" s="96"/>
      <c r="AM239" s="96"/>
      <c r="AN239" s="96"/>
      <c r="AO239" s="96"/>
      <c r="AP239" s="96"/>
      <c r="AQ239" s="96"/>
      <c r="AR239" s="96"/>
      <c r="AS239" s="96"/>
      <c r="AT239" s="96"/>
      <c r="AU239" s="96"/>
      <c r="AV239" s="96"/>
      <c r="AW239" s="96"/>
      <c r="AX239" s="96"/>
      <c r="AY239" s="96"/>
      <c r="AZ239" s="96"/>
      <c r="BA239" s="96"/>
      <c r="BB239" s="96"/>
      <c r="BC239" s="96"/>
      <c r="BD239" s="96"/>
    </row>
    <row r="240" spans="1:79" ht="15" customHeight="1">
      <c r="A240" s="55" t="s">
        <v>6</v>
      </c>
      <c r="B240" s="55"/>
      <c r="C240" s="55"/>
      <c r="D240" s="55"/>
      <c r="E240" s="55"/>
      <c r="F240" s="55"/>
      <c r="G240" s="55" t="s">
        <v>127</v>
      </c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 t="s">
        <v>13</v>
      </c>
      <c r="U240" s="55"/>
      <c r="V240" s="55"/>
      <c r="W240" s="55"/>
      <c r="X240" s="55"/>
      <c r="Y240" s="55"/>
      <c r="Z240" s="55"/>
      <c r="AA240" s="63" t="s">
        <v>248</v>
      </c>
      <c r="AB240" s="106"/>
      <c r="AC240" s="106"/>
      <c r="AD240" s="106"/>
      <c r="AE240" s="106"/>
      <c r="AF240" s="106"/>
      <c r="AG240" s="106"/>
      <c r="AH240" s="106"/>
      <c r="AI240" s="106"/>
      <c r="AJ240" s="106"/>
      <c r="AK240" s="106"/>
      <c r="AL240" s="106"/>
      <c r="AM240" s="106"/>
      <c r="AN240" s="106"/>
      <c r="AO240" s="107"/>
      <c r="AP240" s="63" t="s">
        <v>253</v>
      </c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5"/>
    </row>
    <row r="241" spans="1:79" ht="32.1" customHeight="1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 t="s">
        <v>4</v>
      </c>
      <c r="AB241" s="55"/>
      <c r="AC241" s="55"/>
      <c r="AD241" s="55"/>
      <c r="AE241" s="55"/>
      <c r="AF241" s="55" t="s">
        <v>3</v>
      </c>
      <c r="AG241" s="55"/>
      <c r="AH241" s="55"/>
      <c r="AI241" s="55"/>
      <c r="AJ241" s="55"/>
      <c r="AK241" s="55" t="s">
        <v>89</v>
      </c>
      <c r="AL241" s="55"/>
      <c r="AM241" s="55"/>
      <c r="AN241" s="55"/>
      <c r="AO241" s="55"/>
      <c r="AP241" s="55" t="s">
        <v>4</v>
      </c>
      <c r="AQ241" s="55"/>
      <c r="AR241" s="55"/>
      <c r="AS241" s="55"/>
      <c r="AT241" s="55"/>
      <c r="AU241" s="55" t="s">
        <v>3</v>
      </c>
      <c r="AV241" s="55"/>
      <c r="AW241" s="55"/>
      <c r="AX241" s="55"/>
      <c r="AY241" s="55"/>
      <c r="AZ241" s="55" t="s">
        <v>96</v>
      </c>
      <c r="BA241" s="55"/>
      <c r="BB241" s="55"/>
      <c r="BC241" s="55"/>
      <c r="BD241" s="55"/>
    </row>
    <row r="242" spans="1:79" ht="15" customHeight="1">
      <c r="A242" s="55">
        <v>1</v>
      </c>
      <c r="B242" s="55"/>
      <c r="C242" s="55"/>
      <c r="D242" s="55"/>
      <c r="E242" s="55"/>
      <c r="F242" s="55"/>
      <c r="G242" s="55">
        <v>2</v>
      </c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>
        <v>3</v>
      </c>
      <c r="U242" s="55"/>
      <c r="V242" s="55"/>
      <c r="W242" s="55"/>
      <c r="X242" s="55"/>
      <c r="Y242" s="55"/>
      <c r="Z242" s="55"/>
      <c r="AA242" s="55">
        <v>4</v>
      </c>
      <c r="AB242" s="55"/>
      <c r="AC242" s="55"/>
      <c r="AD242" s="55"/>
      <c r="AE242" s="55"/>
      <c r="AF242" s="55">
        <v>5</v>
      </c>
      <c r="AG242" s="55"/>
      <c r="AH242" s="55"/>
      <c r="AI242" s="55"/>
      <c r="AJ242" s="55"/>
      <c r="AK242" s="55">
        <v>6</v>
      </c>
      <c r="AL242" s="55"/>
      <c r="AM242" s="55"/>
      <c r="AN242" s="55"/>
      <c r="AO242" s="55"/>
      <c r="AP242" s="55">
        <v>7</v>
      </c>
      <c r="AQ242" s="55"/>
      <c r="AR242" s="55"/>
      <c r="AS242" s="55"/>
      <c r="AT242" s="55"/>
      <c r="AU242" s="55">
        <v>8</v>
      </c>
      <c r="AV242" s="55"/>
      <c r="AW242" s="55"/>
      <c r="AX242" s="55"/>
      <c r="AY242" s="55"/>
      <c r="AZ242" s="55">
        <v>9</v>
      </c>
      <c r="BA242" s="55"/>
      <c r="BB242" s="55"/>
      <c r="BC242" s="55"/>
      <c r="BD242" s="55"/>
    </row>
    <row r="243" spans="1:79" s="1" customFormat="1" ht="12" hidden="1" customHeight="1">
      <c r="A243" s="62" t="s">
        <v>69</v>
      </c>
      <c r="B243" s="62"/>
      <c r="C243" s="62"/>
      <c r="D243" s="62"/>
      <c r="E243" s="62"/>
      <c r="F243" s="62"/>
      <c r="G243" s="87" t="s">
        <v>57</v>
      </c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 t="s">
        <v>79</v>
      </c>
      <c r="U243" s="87"/>
      <c r="V243" s="87"/>
      <c r="W243" s="87"/>
      <c r="X243" s="87"/>
      <c r="Y243" s="87"/>
      <c r="Z243" s="87"/>
      <c r="AA243" s="44" t="s">
        <v>60</v>
      </c>
      <c r="AB243" s="44"/>
      <c r="AC243" s="44"/>
      <c r="AD243" s="44"/>
      <c r="AE243" s="44"/>
      <c r="AF243" s="44" t="s">
        <v>61</v>
      </c>
      <c r="AG243" s="44"/>
      <c r="AH243" s="44"/>
      <c r="AI243" s="44"/>
      <c r="AJ243" s="44"/>
      <c r="AK243" s="61" t="s">
        <v>123</v>
      </c>
      <c r="AL243" s="61"/>
      <c r="AM243" s="61"/>
      <c r="AN243" s="61"/>
      <c r="AO243" s="61"/>
      <c r="AP243" s="44" t="s">
        <v>62</v>
      </c>
      <c r="AQ243" s="44"/>
      <c r="AR243" s="44"/>
      <c r="AS243" s="44"/>
      <c r="AT243" s="44"/>
      <c r="AU243" s="44" t="s">
        <v>63</v>
      </c>
      <c r="AV243" s="44"/>
      <c r="AW243" s="44"/>
      <c r="AX243" s="44"/>
      <c r="AY243" s="44"/>
      <c r="AZ243" s="61" t="s">
        <v>123</v>
      </c>
      <c r="BA243" s="61"/>
      <c r="BB243" s="61"/>
      <c r="BC243" s="61"/>
      <c r="BD243" s="61"/>
      <c r="CA243" s="1" t="s">
        <v>46</v>
      </c>
    </row>
    <row r="244" spans="1:79" s="25" customFormat="1" ht="45" customHeight="1">
      <c r="A244" s="53">
        <v>1</v>
      </c>
      <c r="B244" s="53"/>
      <c r="C244" s="53"/>
      <c r="D244" s="53"/>
      <c r="E244" s="53"/>
      <c r="F244" s="53"/>
      <c r="G244" s="49" t="s">
        <v>211</v>
      </c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1"/>
      <c r="T244" s="103" t="s">
        <v>212</v>
      </c>
      <c r="U244" s="104"/>
      <c r="V244" s="104"/>
      <c r="W244" s="104"/>
      <c r="X244" s="104"/>
      <c r="Y244" s="104"/>
      <c r="Z244" s="105"/>
      <c r="AA244" s="52">
        <v>2768005.58</v>
      </c>
      <c r="AB244" s="52"/>
      <c r="AC244" s="52"/>
      <c r="AD244" s="52"/>
      <c r="AE244" s="52"/>
      <c r="AF244" s="52">
        <v>333696</v>
      </c>
      <c r="AG244" s="52"/>
      <c r="AH244" s="52"/>
      <c r="AI244" s="52"/>
      <c r="AJ244" s="52"/>
      <c r="AK244" s="52">
        <f>IF(ISNUMBER(AA244),AA244,0)+IF(ISNUMBER(AF244),AF244,0)</f>
        <v>3101701.58</v>
      </c>
      <c r="AL244" s="52"/>
      <c r="AM244" s="52"/>
      <c r="AN244" s="52"/>
      <c r="AO244" s="52"/>
      <c r="AP244" s="52">
        <v>2649227.7999999998</v>
      </c>
      <c r="AQ244" s="52"/>
      <c r="AR244" s="52"/>
      <c r="AS244" s="52"/>
      <c r="AT244" s="52"/>
      <c r="AU244" s="52">
        <v>350380.79999999999</v>
      </c>
      <c r="AV244" s="52"/>
      <c r="AW244" s="52"/>
      <c r="AX244" s="52"/>
      <c r="AY244" s="52"/>
      <c r="AZ244" s="52">
        <f>IF(ISNUMBER(AP244),AP244,0)+IF(ISNUMBER(AU244),AU244,0)</f>
        <v>2999608.5999999996</v>
      </c>
      <c r="BA244" s="52"/>
      <c r="BB244" s="52"/>
      <c r="BC244" s="52"/>
      <c r="BD244" s="52"/>
      <c r="CA244" s="25" t="s">
        <v>47</v>
      </c>
    </row>
    <row r="245" spans="1:79" s="6" customFormat="1">
      <c r="A245" s="40"/>
      <c r="B245" s="40"/>
      <c r="C245" s="40"/>
      <c r="D245" s="40"/>
      <c r="E245" s="40"/>
      <c r="F245" s="40"/>
      <c r="G245" s="28" t="s">
        <v>148</v>
      </c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30"/>
      <c r="T245" s="41"/>
      <c r="U245" s="42"/>
      <c r="V245" s="42"/>
      <c r="W245" s="42"/>
      <c r="X245" s="42"/>
      <c r="Y245" s="42"/>
      <c r="Z245" s="43"/>
      <c r="AA245" s="39">
        <v>2768005.58</v>
      </c>
      <c r="AB245" s="39"/>
      <c r="AC245" s="39"/>
      <c r="AD245" s="39"/>
      <c r="AE245" s="39"/>
      <c r="AF245" s="39">
        <v>333696</v>
      </c>
      <c r="AG245" s="39"/>
      <c r="AH245" s="39"/>
      <c r="AI245" s="39"/>
      <c r="AJ245" s="39"/>
      <c r="AK245" s="39">
        <f>IF(ISNUMBER(AA245),AA245,0)+IF(ISNUMBER(AF245),AF245,0)</f>
        <v>3101701.58</v>
      </c>
      <c r="AL245" s="39"/>
      <c r="AM245" s="39"/>
      <c r="AN245" s="39"/>
      <c r="AO245" s="39"/>
      <c r="AP245" s="39">
        <v>2649227.7999999998</v>
      </c>
      <c r="AQ245" s="39"/>
      <c r="AR245" s="39"/>
      <c r="AS245" s="39"/>
      <c r="AT245" s="39"/>
      <c r="AU245" s="39">
        <v>350380.79999999999</v>
      </c>
      <c r="AV245" s="39"/>
      <c r="AW245" s="39"/>
      <c r="AX245" s="39"/>
      <c r="AY245" s="39"/>
      <c r="AZ245" s="39">
        <f>IF(ISNUMBER(AP245),AP245,0)+IF(ISNUMBER(AU245),AU245,0)</f>
        <v>2999608.5999999996</v>
      </c>
      <c r="BA245" s="39"/>
      <c r="BB245" s="39"/>
      <c r="BC245" s="39"/>
      <c r="BD245" s="39"/>
    </row>
    <row r="248" spans="1:79" ht="14.25" customHeight="1">
      <c r="A248" s="85" t="s">
        <v>260</v>
      </c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85"/>
      <c r="BE248" s="85"/>
      <c r="BF248" s="85"/>
      <c r="BG248" s="85"/>
      <c r="BH248" s="85"/>
      <c r="BI248" s="85"/>
      <c r="BJ248" s="85"/>
      <c r="BK248" s="85"/>
      <c r="BL248" s="85"/>
    </row>
    <row r="249" spans="1:79" ht="15" customHeight="1">
      <c r="A249" s="96" t="s">
        <v>226</v>
      </c>
      <c r="B249" s="96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96"/>
      <c r="AB249" s="96"/>
      <c r="AC249" s="96"/>
      <c r="AD249" s="96"/>
      <c r="AE249" s="96"/>
      <c r="AF249" s="96"/>
      <c r="AG249" s="96"/>
      <c r="AH249" s="96"/>
      <c r="AI249" s="96"/>
      <c r="AJ249" s="96"/>
      <c r="AK249" s="96"/>
      <c r="AL249" s="96"/>
      <c r="AM249" s="96"/>
      <c r="AN249" s="96"/>
      <c r="AO249" s="96"/>
      <c r="AP249" s="96"/>
      <c r="AQ249" s="96"/>
      <c r="AR249" s="96"/>
      <c r="AS249" s="96"/>
      <c r="AT249" s="96"/>
      <c r="AU249" s="96"/>
      <c r="AV249" s="96"/>
      <c r="AW249" s="96"/>
      <c r="AX249" s="96"/>
      <c r="AY249" s="96"/>
      <c r="AZ249" s="96"/>
      <c r="BA249" s="96"/>
      <c r="BB249" s="96"/>
      <c r="BC249" s="96"/>
      <c r="BD249" s="96"/>
      <c r="BE249" s="96"/>
      <c r="BF249" s="96"/>
      <c r="BG249" s="96"/>
      <c r="BH249" s="96"/>
      <c r="BI249" s="96"/>
      <c r="BJ249" s="96"/>
      <c r="BK249" s="96"/>
      <c r="BL249" s="96"/>
      <c r="BM249" s="96"/>
    </row>
    <row r="250" spans="1:79" ht="23.1" customHeight="1">
      <c r="A250" s="55" t="s">
        <v>129</v>
      </c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97" t="s">
        <v>130</v>
      </c>
      <c r="O250" s="98"/>
      <c r="P250" s="98"/>
      <c r="Q250" s="98"/>
      <c r="R250" s="98"/>
      <c r="S250" s="98"/>
      <c r="T250" s="98"/>
      <c r="U250" s="99"/>
      <c r="V250" s="97" t="s">
        <v>131</v>
      </c>
      <c r="W250" s="98"/>
      <c r="X250" s="98"/>
      <c r="Y250" s="99"/>
      <c r="Z250" s="63" t="s">
        <v>227</v>
      </c>
      <c r="AA250" s="64"/>
      <c r="AB250" s="64"/>
      <c r="AC250" s="64"/>
      <c r="AD250" s="64"/>
      <c r="AE250" s="64"/>
      <c r="AF250" s="64"/>
      <c r="AG250" s="65"/>
      <c r="AH250" s="63" t="s">
        <v>230</v>
      </c>
      <c r="AI250" s="64"/>
      <c r="AJ250" s="64"/>
      <c r="AK250" s="64"/>
      <c r="AL250" s="64"/>
      <c r="AM250" s="64"/>
      <c r="AN250" s="64"/>
      <c r="AO250" s="65"/>
      <c r="AP250" s="63" t="s">
        <v>237</v>
      </c>
      <c r="AQ250" s="64"/>
      <c r="AR250" s="64"/>
      <c r="AS250" s="64"/>
      <c r="AT250" s="64"/>
      <c r="AU250" s="64"/>
      <c r="AV250" s="64"/>
      <c r="AW250" s="64"/>
      <c r="AX250" s="63" t="s">
        <v>248</v>
      </c>
      <c r="AY250" s="64"/>
      <c r="AZ250" s="64"/>
      <c r="BA250" s="64"/>
      <c r="BB250" s="64"/>
      <c r="BC250" s="64"/>
      <c r="BD250" s="64"/>
      <c r="BE250" s="65"/>
      <c r="BF250" s="63" t="s">
        <v>253</v>
      </c>
      <c r="BG250" s="64"/>
      <c r="BH250" s="64"/>
      <c r="BI250" s="64"/>
      <c r="BJ250" s="64"/>
      <c r="BK250" s="64"/>
      <c r="BL250" s="64"/>
      <c r="BM250" s="65"/>
    </row>
    <row r="251" spans="1:79" ht="95.25" customHeight="1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100"/>
      <c r="O251" s="101"/>
      <c r="P251" s="101"/>
      <c r="Q251" s="101"/>
      <c r="R251" s="101"/>
      <c r="S251" s="101"/>
      <c r="T251" s="101"/>
      <c r="U251" s="102"/>
      <c r="V251" s="100"/>
      <c r="W251" s="101"/>
      <c r="X251" s="101"/>
      <c r="Y251" s="102"/>
      <c r="Z251" s="45" t="s">
        <v>134</v>
      </c>
      <c r="AA251" s="45"/>
      <c r="AB251" s="45"/>
      <c r="AC251" s="45"/>
      <c r="AD251" s="45" t="s">
        <v>135</v>
      </c>
      <c r="AE251" s="45"/>
      <c r="AF251" s="45"/>
      <c r="AG251" s="45"/>
      <c r="AH251" s="45" t="s">
        <v>134</v>
      </c>
      <c r="AI251" s="45"/>
      <c r="AJ251" s="45"/>
      <c r="AK251" s="45"/>
      <c r="AL251" s="45" t="s">
        <v>135</v>
      </c>
      <c r="AM251" s="45"/>
      <c r="AN251" s="45"/>
      <c r="AO251" s="45"/>
      <c r="AP251" s="45" t="s">
        <v>134</v>
      </c>
      <c r="AQ251" s="45"/>
      <c r="AR251" s="45"/>
      <c r="AS251" s="45"/>
      <c r="AT251" s="45" t="s">
        <v>135</v>
      </c>
      <c r="AU251" s="45"/>
      <c r="AV251" s="45"/>
      <c r="AW251" s="45"/>
      <c r="AX251" s="45" t="s">
        <v>134</v>
      </c>
      <c r="AY251" s="45"/>
      <c r="AZ251" s="45"/>
      <c r="BA251" s="45"/>
      <c r="BB251" s="45" t="s">
        <v>135</v>
      </c>
      <c r="BC251" s="45"/>
      <c r="BD251" s="45"/>
      <c r="BE251" s="45"/>
      <c r="BF251" s="45" t="s">
        <v>134</v>
      </c>
      <c r="BG251" s="45"/>
      <c r="BH251" s="45"/>
      <c r="BI251" s="45"/>
      <c r="BJ251" s="45" t="s">
        <v>135</v>
      </c>
      <c r="BK251" s="45"/>
      <c r="BL251" s="45"/>
      <c r="BM251" s="45"/>
    </row>
    <row r="252" spans="1:79" ht="15" customHeight="1">
      <c r="A252" s="55">
        <v>1</v>
      </c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63">
        <v>2</v>
      </c>
      <c r="O252" s="64"/>
      <c r="P252" s="64"/>
      <c r="Q252" s="64"/>
      <c r="R252" s="64"/>
      <c r="S252" s="64"/>
      <c r="T252" s="64"/>
      <c r="U252" s="65"/>
      <c r="V252" s="63">
        <v>3</v>
      </c>
      <c r="W252" s="64"/>
      <c r="X252" s="64"/>
      <c r="Y252" s="65"/>
      <c r="Z252" s="55">
        <v>4</v>
      </c>
      <c r="AA252" s="55"/>
      <c r="AB252" s="55"/>
      <c r="AC252" s="55"/>
      <c r="AD252" s="55">
        <v>5</v>
      </c>
      <c r="AE252" s="55"/>
      <c r="AF252" s="55"/>
      <c r="AG252" s="55"/>
      <c r="AH252" s="55">
        <v>6</v>
      </c>
      <c r="AI252" s="55"/>
      <c r="AJ252" s="55"/>
      <c r="AK252" s="55"/>
      <c r="AL252" s="55">
        <v>7</v>
      </c>
      <c r="AM252" s="55"/>
      <c r="AN252" s="55"/>
      <c r="AO252" s="55"/>
      <c r="AP252" s="55">
        <v>8</v>
      </c>
      <c r="AQ252" s="55"/>
      <c r="AR252" s="55"/>
      <c r="AS252" s="55"/>
      <c r="AT252" s="55">
        <v>9</v>
      </c>
      <c r="AU252" s="55"/>
      <c r="AV252" s="55"/>
      <c r="AW252" s="55"/>
      <c r="AX252" s="55">
        <v>10</v>
      </c>
      <c r="AY252" s="55"/>
      <c r="AZ252" s="55"/>
      <c r="BA252" s="55"/>
      <c r="BB252" s="55">
        <v>11</v>
      </c>
      <c r="BC252" s="55"/>
      <c r="BD252" s="55"/>
      <c r="BE252" s="55"/>
      <c r="BF252" s="55">
        <v>12</v>
      </c>
      <c r="BG252" s="55"/>
      <c r="BH252" s="55"/>
      <c r="BI252" s="55"/>
      <c r="BJ252" s="55">
        <v>13</v>
      </c>
      <c r="BK252" s="55"/>
      <c r="BL252" s="55"/>
      <c r="BM252" s="55"/>
    </row>
    <row r="253" spans="1:79" s="1" customFormat="1" ht="12" hidden="1" customHeight="1">
      <c r="A253" s="87" t="s">
        <v>147</v>
      </c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66" t="s">
        <v>132</v>
      </c>
      <c r="O253" s="67"/>
      <c r="P253" s="67"/>
      <c r="Q253" s="67"/>
      <c r="R253" s="67"/>
      <c r="S253" s="67"/>
      <c r="T253" s="67"/>
      <c r="U253" s="68"/>
      <c r="V253" s="66" t="s">
        <v>133</v>
      </c>
      <c r="W253" s="67"/>
      <c r="X253" s="67"/>
      <c r="Y253" s="68"/>
      <c r="Z253" s="44" t="s">
        <v>65</v>
      </c>
      <c r="AA253" s="44"/>
      <c r="AB253" s="44"/>
      <c r="AC253" s="44"/>
      <c r="AD253" s="44" t="s">
        <v>66</v>
      </c>
      <c r="AE253" s="44"/>
      <c r="AF253" s="44"/>
      <c r="AG253" s="44"/>
      <c r="AH253" s="44" t="s">
        <v>67</v>
      </c>
      <c r="AI253" s="44"/>
      <c r="AJ253" s="44"/>
      <c r="AK253" s="44"/>
      <c r="AL253" s="44" t="s">
        <v>68</v>
      </c>
      <c r="AM253" s="44"/>
      <c r="AN253" s="44"/>
      <c r="AO253" s="44"/>
      <c r="AP253" s="44" t="s">
        <v>58</v>
      </c>
      <c r="AQ253" s="44"/>
      <c r="AR253" s="44"/>
      <c r="AS253" s="44"/>
      <c r="AT253" s="44" t="s">
        <v>59</v>
      </c>
      <c r="AU253" s="44"/>
      <c r="AV253" s="44"/>
      <c r="AW253" s="44"/>
      <c r="AX253" s="44" t="s">
        <v>60</v>
      </c>
      <c r="AY253" s="44"/>
      <c r="AZ253" s="44"/>
      <c r="BA253" s="44"/>
      <c r="BB253" s="44" t="s">
        <v>61</v>
      </c>
      <c r="BC253" s="44"/>
      <c r="BD253" s="44"/>
      <c r="BE253" s="44"/>
      <c r="BF253" s="44" t="s">
        <v>62</v>
      </c>
      <c r="BG253" s="44"/>
      <c r="BH253" s="44"/>
      <c r="BI253" s="44"/>
      <c r="BJ253" s="44" t="s">
        <v>63</v>
      </c>
      <c r="BK253" s="44"/>
      <c r="BL253" s="44"/>
      <c r="BM253" s="44"/>
      <c r="CA253" s="1" t="s">
        <v>48</v>
      </c>
    </row>
    <row r="254" spans="1:79" s="25" customFormat="1" ht="38.25" customHeight="1">
      <c r="A254" s="49" t="s">
        <v>182</v>
      </c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1"/>
      <c r="N254" s="47">
        <v>2019</v>
      </c>
      <c r="O254" s="48"/>
      <c r="P254" s="48"/>
      <c r="Q254" s="48"/>
      <c r="R254" s="48"/>
      <c r="S254" s="48"/>
      <c r="T254" s="48"/>
      <c r="U254" s="76"/>
      <c r="V254" s="92">
        <v>0</v>
      </c>
      <c r="W254" s="93"/>
      <c r="X254" s="93"/>
      <c r="Y254" s="94"/>
      <c r="Z254" s="95">
        <v>0</v>
      </c>
      <c r="AA254" s="95"/>
      <c r="AB254" s="95"/>
      <c r="AC254" s="95"/>
      <c r="AD254" s="95">
        <v>0</v>
      </c>
      <c r="AE254" s="95"/>
      <c r="AF254" s="95"/>
      <c r="AG254" s="95"/>
      <c r="AH254" s="90">
        <v>337416</v>
      </c>
      <c r="AI254" s="90"/>
      <c r="AJ254" s="90"/>
      <c r="AK254" s="90"/>
      <c r="AL254" s="90">
        <v>100</v>
      </c>
      <c r="AM254" s="90"/>
      <c r="AN254" s="90"/>
      <c r="AO254" s="90"/>
      <c r="AP254" s="90">
        <v>316000</v>
      </c>
      <c r="AQ254" s="90"/>
      <c r="AR254" s="90"/>
      <c r="AS254" s="90"/>
      <c r="AT254" s="90">
        <v>100</v>
      </c>
      <c r="AU254" s="90"/>
      <c r="AV254" s="90"/>
      <c r="AW254" s="90"/>
      <c r="AX254" s="90">
        <v>333696</v>
      </c>
      <c r="AY254" s="90"/>
      <c r="AZ254" s="90"/>
      <c r="BA254" s="90"/>
      <c r="BB254" s="90">
        <v>100</v>
      </c>
      <c r="BC254" s="90"/>
      <c r="BD254" s="90"/>
      <c r="BE254" s="90"/>
      <c r="BF254" s="90">
        <v>350380.79999999999</v>
      </c>
      <c r="BG254" s="90"/>
      <c r="BH254" s="90"/>
      <c r="BI254" s="90"/>
      <c r="BJ254" s="90">
        <v>100</v>
      </c>
      <c r="BK254" s="90"/>
      <c r="BL254" s="90"/>
      <c r="BM254" s="90"/>
      <c r="CA254" s="25" t="s">
        <v>49</v>
      </c>
    </row>
    <row r="255" spans="1:79" s="6" customFormat="1" ht="12.75" customHeight="1">
      <c r="A255" s="28" t="s">
        <v>148</v>
      </c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30"/>
      <c r="N255" s="31"/>
      <c r="O255" s="32"/>
      <c r="P255" s="32"/>
      <c r="Q255" s="32"/>
      <c r="R255" s="32"/>
      <c r="S255" s="32"/>
      <c r="T255" s="32"/>
      <c r="U255" s="33"/>
      <c r="V255" s="34"/>
      <c r="W255" s="35"/>
      <c r="X255" s="35"/>
      <c r="Y255" s="36"/>
      <c r="Z255" s="37">
        <v>0</v>
      </c>
      <c r="AA255" s="37"/>
      <c r="AB255" s="37"/>
      <c r="AC255" s="37"/>
      <c r="AD255" s="37"/>
      <c r="AE255" s="37"/>
      <c r="AF255" s="37"/>
      <c r="AG255" s="37"/>
      <c r="AH255" s="38">
        <v>337416</v>
      </c>
      <c r="AI255" s="38"/>
      <c r="AJ255" s="38"/>
      <c r="AK255" s="38"/>
      <c r="AL255" s="38"/>
      <c r="AM255" s="38"/>
      <c r="AN255" s="38"/>
      <c r="AO255" s="38"/>
      <c r="AP255" s="38">
        <v>316000</v>
      </c>
      <c r="AQ255" s="38"/>
      <c r="AR255" s="38"/>
      <c r="AS255" s="38"/>
      <c r="AT255" s="38"/>
      <c r="AU255" s="38"/>
      <c r="AV255" s="38"/>
      <c r="AW255" s="38"/>
      <c r="AX255" s="38">
        <v>333696</v>
      </c>
      <c r="AY255" s="38"/>
      <c r="AZ255" s="38"/>
      <c r="BA255" s="38"/>
      <c r="BB255" s="38"/>
      <c r="BC255" s="38"/>
      <c r="BD255" s="38"/>
      <c r="BE255" s="38"/>
      <c r="BF255" s="38">
        <v>350380.79999999999</v>
      </c>
      <c r="BG255" s="38"/>
      <c r="BH255" s="38"/>
      <c r="BI255" s="38"/>
      <c r="BJ255" s="38"/>
      <c r="BK255" s="38"/>
      <c r="BL255" s="38"/>
      <c r="BM255" s="38"/>
    </row>
    <row r="258" spans="1:79" ht="35.25" customHeight="1">
      <c r="A258" s="85" t="s">
        <v>261</v>
      </c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85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85"/>
      <c r="BE258" s="85"/>
      <c r="BF258" s="85"/>
      <c r="BG258" s="85"/>
      <c r="BH258" s="85"/>
      <c r="BI258" s="85"/>
      <c r="BJ258" s="85"/>
      <c r="BK258" s="85"/>
      <c r="BL258" s="85"/>
    </row>
    <row r="259" spans="1:79" ht="105" customHeight="1">
      <c r="A259" s="86" t="s">
        <v>216</v>
      </c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  <c r="AI259" s="86"/>
      <c r="AJ259" s="86"/>
      <c r="AK259" s="86"/>
      <c r="AL259" s="86"/>
      <c r="AM259" s="86"/>
      <c r="AN259" s="86"/>
      <c r="AO259" s="86"/>
      <c r="AP259" s="86"/>
      <c r="AQ259" s="86"/>
      <c r="AR259" s="86"/>
      <c r="AS259" s="86"/>
      <c r="AT259" s="86"/>
      <c r="AU259" s="86"/>
      <c r="AV259" s="86"/>
      <c r="AW259" s="86"/>
      <c r="AX259" s="86"/>
      <c r="AY259" s="86"/>
      <c r="AZ259" s="86"/>
      <c r="BA259" s="86"/>
      <c r="BB259" s="86"/>
      <c r="BC259" s="86"/>
      <c r="BD259" s="86"/>
      <c r="BE259" s="86"/>
      <c r="BF259" s="86"/>
      <c r="BG259" s="86"/>
      <c r="BH259" s="86"/>
      <c r="BI259" s="86"/>
      <c r="BJ259" s="86"/>
      <c r="BK259" s="86"/>
      <c r="BL259" s="86"/>
    </row>
    <row r="260" spans="1:79" ht="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</row>
    <row r="262" spans="1:79" ht="28.5" customHeight="1">
      <c r="A262" s="91" t="s">
        <v>244</v>
      </c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</row>
    <row r="263" spans="1:79" ht="14.25" customHeight="1">
      <c r="A263" s="85" t="s">
        <v>228</v>
      </c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</row>
    <row r="264" spans="1:79" ht="15" customHeight="1">
      <c r="A264" s="88" t="s">
        <v>226</v>
      </c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</row>
    <row r="265" spans="1:79" ht="42.95" customHeight="1">
      <c r="A265" s="45" t="s">
        <v>136</v>
      </c>
      <c r="B265" s="45"/>
      <c r="C265" s="45"/>
      <c r="D265" s="45"/>
      <c r="E265" s="45"/>
      <c r="F265" s="45"/>
      <c r="G265" s="55" t="s">
        <v>19</v>
      </c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 t="s">
        <v>15</v>
      </c>
      <c r="U265" s="55"/>
      <c r="V265" s="55"/>
      <c r="W265" s="55"/>
      <c r="X265" s="55"/>
      <c r="Y265" s="55"/>
      <c r="Z265" s="55" t="s">
        <v>14</v>
      </c>
      <c r="AA265" s="55"/>
      <c r="AB265" s="55"/>
      <c r="AC265" s="55"/>
      <c r="AD265" s="55"/>
      <c r="AE265" s="55" t="s">
        <v>137</v>
      </c>
      <c r="AF265" s="55"/>
      <c r="AG265" s="55"/>
      <c r="AH265" s="55"/>
      <c r="AI265" s="55"/>
      <c r="AJ265" s="55"/>
      <c r="AK265" s="55" t="s">
        <v>138</v>
      </c>
      <c r="AL265" s="55"/>
      <c r="AM265" s="55"/>
      <c r="AN265" s="55"/>
      <c r="AO265" s="55"/>
      <c r="AP265" s="55"/>
      <c r="AQ265" s="55" t="s">
        <v>139</v>
      </c>
      <c r="AR265" s="55"/>
      <c r="AS265" s="55"/>
      <c r="AT265" s="55"/>
      <c r="AU265" s="55"/>
      <c r="AV265" s="55"/>
      <c r="AW265" s="55" t="s">
        <v>98</v>
      </c>
      <c r="AX265" s="55"/>
      <c r="AY265" s="55"/>
      <c r="AZ265" s="55"/>
      <c r="BA265" s="55"/>
      <c r="BB265" s="55"/>
      <c r="BC265" s="55"/>
      <c r="BD265" s="55"/>
      <c r="BE265" s="55"/>
      <c r="BF265" s="55"/>
      <c r="BG265" s="55" t="s">
        <v>140</v>
      </c>
      <c r="BH265" s="55"/>
      <c r="BI265" s="55"/>
      <c r="BJ265" s="55"/>
      <c r="BK265" s="55"/>
      <c r="BL265" s="55"/>
    </row>
    <row r="266" spans="1:79" ht="39.950000000000003" customHeight="1">
      <c r="A266" s="45"/>
      <c r="B266" s="45"/>
      <c r="C266" s="45"/>
      <c r="D266" s="45"/>
      <c r="E266" s="45"/>
      <c r="F266" s="4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AT266" s="55"/>
      <c r="AU266" s="55"/>
      <c r="AV266" s="55"/>
      <c r="AW266" s="55" t="s">
        <v>17</v>
      </c>
      <c r="AX266" s="55"/>
      <c r="AY266" s="55"/>
      <c r="AZ266" s="55"/>
      <c r="BA266" s="55"/>
      <c r="BB266" s="55" t="s">
        <v>16</v>
      </c>
      <c r="BC266" s="55"/>
      <c r="BD266" s="55"/>
      <c r="BE266" s="55"/>
      <c r="BF266" s="55"/>
      <c r="BG266" s="55"/>
      <c r="BH266" s="55"/>
      <c r="BI266" s="55"/>
      <c r="BJ266" s="55"/>
      <c r="BK266" s="55"/>
      <c r="BL266" s="55"/>
    </row>
    <row r="267" spans="1:79" ht="15" customHeight="1">
      <c r="A267" s="55">
        <v>1</v>
      </c>
      <c r="B267" s="55"/>
      <c r="C267" s="55"/>
      <c r="D267" s="55"/>
      <c r="E267" s="55"/>
      <c r="F267" s="55"/>
      <c r="G267" s="55">
        <v>2</v>
      </c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>
        <v>3</v>
      </c>
      <c r="U267" s="55"/>
      <c r="V267" s="55"/>
      <c r="W267" s="55"/>
      <c r="X267" s="55"/>
      <c r="Y267" s="55"/>
      <c r="Z267" s="55">
        <v>4</v>
      </c>
      <c r="AA267" s="55"/>
      <c r="AB267" s="55"/>
      <c r="AC267" s="55"/>
      <c r="AD267" s="55"/>
      <c r="AE267" s="55">
        <v>5</v>
      </c>
      <c r="AF267" s="55"/>
      <c r="AG267" s="55"/>
      <c r="AH267" s="55"/>
      <c r="AI267" s="55"/>
      <c r="AJ267" s="55"/>
      <c r="AK267" s="55">
        <v>6</v>
      </c>
      <c r="AL267" s="55"/>
      <c r="AM267" s="55"/>
      <c r="AN267" s="55"/>
      <c r="AO267" s="55"/>
      <c r="AP267" s="55"/>
      <c r="AQ267" s="55">
        <v>7</v>
      </c>
      <c r="AR267" s="55"/>
      <c r="AS267" s="55"/>
      <c r="AT267" s="55"/>
      <c r="AU267" s="55"/>
      <c r="AV267" s="55"/>
      <c r="AW267" s="55">
        <v>8</v>
      </c>
      <c r="AX267" s="55"/>
      <c r="AY267" s="55"/>
      <c r="AZ267" s="55"/>
      <c r="BA267" s="55"/>
      <c r="BB267" s="55">
        <v>9</v>
      </c>
      <c r="BC267" s="55"/>
      <c r="BD267" s="55"/>
      <c r="BE267" s="55"/>
      <c r="BF267" s="55"/>
      <c r="BG267" s="55">
        <v>10</v>
      </c>
      <c r="BH267" s="55"/>
      <c r="BI267" s="55"/>
      <c r="BJ267" s="55"/>
      <c r="BK267" s="55"/>
      <c r="BL267" s="55"/>
    </row>
    <row r="268" spans="1:79" s="1" customFormat="1" ht="12" hidden="1" customHeight="1">
      <c r="A268" s="62" t="s">
        <v>64</v>
      </c>
      <c r="B268" s="62"/>
      <c r="C268" s="62"/>
      <c r="D268" s="62"/>
      <c r="E268" s="62"/>
      <c r="F268" s="62"/>
      <c r="G268" s="87" t="s">
        <v>57</v>
      </c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44" t="s">
        <v>80</v>
      </c>
      <c r="U268" s="44"/>
      <c r="V268" s="44"/>
      <c r="W268" s="44"/>
      <c r="X268" s="44"/>
      <c r="Y268" s="44"/>
      <c r="Z268" s="44" t="s">
        <v>81</v>
      </c>
      <c r="AA268" s="44"/>
      <c r="AB268" s="44"/>
      <c r="AC268" s="44"/>
      <c r="AD268" s="44"/>
      <c r="AE268" s="44" t="s">
        <v>82</v>
      </c>
      <c r="AF268" s="44"/>
      <c r="AG268" s="44"/>
      <c r="AH268" s="44"/>
      <c r="AI268" s="44"/>
      <c r="AJ268" s="44"/>
      <c r="AK268" s="44" t="s">
        <v>83</v>
      </c>
      <c r="AL268" s="44"/>
      <c r="AM268" s="44"/>
      <c r="AN268" s="44"/>
      <c r="AO268" s="44"/>
      <c r="AP268" s="44"/>
      <c r="AQ268" s="89" t="s">
        <v>100</v>
      </c>
      <c r="AR268" s="44"/>
      <c r="AS268" s="44"/>
      <c r="AT268" s="44"/>
      <c r="AU268" s="44"/>
      <c r="AV268" s="44"/>
      <c r="AW268" s="44" t="s">
        <v>84</v>
      </c>
      <c r="AX268" s="44"/>
      <c r="AY268" s="44"/>
      <c r="AZ268" s="44"/>
      <c r="BA268" s="44"/>
      <c r="BB268" s="44" t="s">
        <v>85</v>
      </c>
      <c r="BC268" s="44"/>
      <c r="BD268" s="44"/>
      <c r="BE268" s="44"/>
      <c r="BF268" s="44"/>
      <c r="BG268" s="89" t="s">
        <v>101</v>
      </c>
      <c r="BH268" s="44"/>
      <c r="BI268" s="44"/>
      <c r="BJ268" s="44"/>
      <c r="BK268" s="44"/>
      <c r="BL268" s="44"/>
      <c r="CA268" s="1" t="s">
        <v>50</v>
      </c>
    </row>
    <row r="269" spans="1:79" s="6" customFormat="1" ht="12.75" customHeight="1">
      <c r="A269" s="40"/>
      <c r="B269" s="40"/>
      <c r="C269" s="40"/>
      <c r="D269" s="40"/>
      <c r="E269" s="40"/>
      <c r="F269" s="40"/>
      <c r="G269" s="84" t="s">
        <v>148</v>
      </c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>
        <f>IF(ISNUMBER(AK269),AK269,0)-IF(ISNUMBER(AE269),AE269,0)</f>
        <v>0</v>
      </c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>
        <f>IF(ISNUMBER(Z269),Z269,0)+IF(ISNUMBER(AK269),AK269,0)</f>
        <v>0</v>
      </c>
      <c r="BH269" s="39"/>
      <c r="BI269" s="39"/>
      <c r="BJ269" s="39"/>
      <c r="BK269" s="39"/>
      <c r="BL269" s="39"/>
      <c r="CA269" s="6" t="s">
        <v>51</v>
      </c>
    </row>
    <row r="271" spans="1:79" ht="14.25" customHeight="1">
      <c r="A271" s="85" t="s">
        <v>245</v>
      </c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85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85"/>
      <c r="BE271" s="85"/>
      <c r="BF271" s="85"/>
      <c r="BG271" s="85"/>
      <c r="BH271" s="85"/>
      <c r="BI271" s="85"/>
      <c r="BJ271" s="85"/>
      <c r="BK271" s="85"/>
      <c r="BL271" s="85"/>
    </row>
    <row r="272" spans="1:79" ht="15" customHeight="1">
      <c r="A272" s="88" t="s">
        <v>226</v>
      </c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</row>
    <row r="273" spans="1:79" ht="18" customHeight="1">
      <c r="A273" s="55" t="s">
        <v>136</v>
      </c>
      <c r="B273" s="55"/>
      <c r="C273" s="55"/>
      <c r="D273" s="55"/>
      <c r="E273" s="55"/>
      <c r="F273" s="55"/>
      <c r="G273" s="55" t="s">
        <v>19</v>
      </c>
      <c r="H273" s="55"/>
      <c r="I273" s="55"/>
      <c r="J273" s="55"/>
      <c r="K273" s="55"/>
      <c r="L273" s="55"/>
      <c r="M273" s="55"/>
      <c r="N273" s="55"/>
      <c r="O273" s="55"/>
      <c r="P273" s="55"/>
      <c r="Q273" s="55" t="s">
        <v>232</v>
      </c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55" t="s">
        <v>242</v>
      </c>
      <c r="AP273" s="55"/>
      <c r="AQ273" s="55"/>
      <c r="AR273" s="55"/>
      <c r="AS273" s="55"/>
      <c r="AT273" s="55"/>
      <c r="AU273" s="55"/>
      <c r="AV273" s="55"/>
      <c r="AW273" s="55"/>
      <c r="AX273" s="55"/>
      <c r="AY273" s="55"/>
      <c r="AZ273" s="55"/>
      <c r="BA273" s="55"/>
      <c r="BB273" s="55"/>
      <c r="BC273" s="55"/>
      <c r="BD273" s="55"/>
      <c r="BE273" s="55"/>
      <c r="BF273" s="55"/>
      <c r="BG273" s="55"/>
      <c r="BH273" s="55"/>
      <c r="BI273" s="55"/>
      <c r="BJ273" s="55"/>
      <c r="BK273" s="55"/>
      <c r="BL273" s="55"/>
    </row>
    <row r="274" spans="1:79" ht="42.95" customHeight="1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 t="s">
        <v>141</v>
      </c>
      <c r="R274" s="55"/>
      <c r="S274" s="55"/>
      <c r="T274" s="55"/>
      <c r="U274" s="55"/>
      <c r="V274" s="45" t="s">
        <v>142</v>
      </c>
      <c r="W274" s="45"/>
      <c r="X274" s="45"/>
      <c r="Y274" s="45"/>
      <c r="Z274" s="55" t="s">
        <v>143</v>
      </c>
      <c r="AA274" s="55"/>
      <c r="AB274" s="55"/>
      <c r="AC274" s="55"/>
      <c r="AD274" s="55"/>
      <c r="AE274" s="55"/>
      <c r="AF274" s="55"/>
      <c r="AG274" s="55"/>
      <c r="AH274" s="55"/>
      <c r="AI274" s="55"/>
      <c r="AJ274" s="55" t="s">
        <v>144</v>
      </c>
      <c r="AK274" s="55"/>
      <c r="AL274" s="55"/>
      <c r="AM274" s="55"/>
      <c r="AN274" s="55"/>
      <c r="AO274" s="55" t="s">
        <v>20</v>
      </c>
      <c r="AP274" s="55"/>
      <c r="AQ274" s="55"/>
      <c r="AR274" s="55"/>
      <c r="AS274" s="55"/>
      <c r="AT274" s="45" t="s">
        <v>145</v>
      </c>
      <c r="AU274" s="45"/>
      <c r="AV274" s="45"/>
      <c r="AW274" s="45"/>
      <c r="AX274" s="55" t="s">
        <v>143</v>
      </c>
      <c r="AY274" s="55"/>
      <c r="AZ274" s="55"/>
      <c r="BA274" s="55"/>
      <c r="BB274" s="55"/>
      <c r="BC274" s="55"/>
      <c r="BD274" s="55"/>
      <c r="BE274" s="55"/>
      <c r="BF274" s="55"/>
      <c r="BG274" s="55"/>
      <c r="BH274" s="55" t="s">
        <v>146</v>
      </c>
      <c r="BI274" s="55"/>
      <c r="BJ274" s="55"/>
      <c r="BK274" s="55"/>
      <c r="BL274" s="55"/>
    </row>
    <row r="275" spans="1:79" ht="63" customHeight="1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45"/>
      <c r="W275" s="45"/>
      <c r="X275" s="45"/>
      <c r="Y275" s="45"/>
      <c r="Z275" s="55" t="s">
        <v>17</v>
      </c>
      <c r="AA275" s="55"/>
      <c r="AB275" s="55"/>
      <c r="AC275" s="55"/>
      <c r="AD275" s="55"/>
      <c r="AE275" s="55" t="s">
        <v>16</v>
      </c>
      <c r="AF275" s="55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5"/>
      <c r="AR275" s="55"/>
      <c r="AS275" s="55"/>
      <c r="AT275" s="45"/>
      <c r="AU275" s="45"/>
      <c r="AV275" s="45"/>
      <c r="AW275" s="45"/>
      <c r="AX275" s="55" t="s">
        <v>17</v>
      </c>
      <c r="AY275" s="55"/>
      <c r="AZ275" s="55"/>
      <c r="BA275" s="55"/>
      <c r="BB275" s="55"/>
      <c r="BC275" s="55" t="s">
        <v>16</v>
      </c>
      <c r="BD275" s="55"/>
      <c r="BE275" s="55"/>
      <c r="BF275" s="55"/>
      <c r="BG275" s="55"/>
      <c r="BH275" s="55"/>
      <c r="BI275" s="55"/>
      <c r="BJ275" s="55"/>
      <c r="BK275" s="55"/>
      <c r="BL275" s="55"/>
    </row>
    <row r="276" spans="1:79" ht="15" customHeight="1">
      <c r="A276" s="55">
        <v>1</v>
      </c>
      <c r="B276" s="55"/>
      <c r="C276" s="55"/>
      <c r="D276" s="55"/>
      <c r="E276" s="55"/>
      <c r="F276" s="55"/>
      <c r="G276" s="55">
        <v>2</v>
      </c>
      <c r="H276" s="55"/>
      <c r="I276" s="55"/>
      <c r="J276" s="55"/>
      <c r="K276" s="55"/>
      <c r="L276" s="55"/>
      <c r="M276" s="55"/>
      <c r="N276" s="55"/>
      <c r="O276" s="55"/>
      <c r="P276" s="55"/>
      <c r="Q276" s="55">
        <v>3</v>
      </c>
      <c r="R276" s="55"/>
      <c r="S276" s="55"/>
      <c r="T276" s="55"/>
      <c r="U276" s="55"/>
      <c r="V276" s="55">
        <v>4</v>
      </c>
      <c r="W276" s="55"/>
      <c r="X276" s="55"/>
      <c r="Y276" s="55"/>
      <c r="Z276" s="55">
        <v>5</v>
      </c>
      <c r="AA276" s="55"/>
      <c r="AB276" s="55"/>
      <c r="AC276" s="55"/>
      <c r="AD276" s="55"/>
      <c r="AE276" s="55">
        <v>6</v>
      </c>
      <c r="AF276" s="55"/>
      <c r="AG276" s="55"/>
      <c r="AH276" s="55"/>
      <c r="AI276" s="55"/>
      <c r="AJ276" s="55">
        <v>7</v>
      </c>
      <c r="AK276" s="55"/>
      <c r="AL276" s="55"/>
      <c r="AM276" s="55"/>
      <c r="AN276" s="55"/>
      <c r="AO276" s="55">
        <v>8</v>
      </c>
      <c r="AP276" s="55"/>
      <c r="AQ276" s="55"/>
      <c r="AR276" s="55"/>
      <c r="AS276" s="55"/>
      <c r="AT276" s="55">
        <v>9</v>
      </c>
      <c r="AU276" s="55"/>
      <c r="AV276" s="55"/>
      <c r="AW276" s="55"/>
      <c r="AX276" s="55">
        <v>10</v>
      </c>
      <c r="AY276" s="55"/>
      <c r="AZ276" s="55"/>
      <c r="BA276" s="55"/>
      <c r="BB276" s="55"/>
      <c r="BC276" s="55">
        <v>11</v>
      </c>
      <c r="BD276" s="55"/>
      <c r="BE276" s="55"/>
      <c r="BF276" s="55"/>
      <c r="BG276" s="55"/>
      <c r="BH276" s="55">
        <v>12</v>
      </c>
      <c r="BI276" s="55"/>
      <c r="BJ276" s="55"/>
      <c r="BK276" s="55"/>
      <c r="BL276" s="55"/>
    </row>
    <row r="277" spans="1:79" s="1" customFormat="1" ht="12" hidden="1" customHeight="1">
      <c r="A277" s="62" t="s">
        <v>64</v>
      </c>
      <c r="B277" s="62"/>
      <c r="C277" s="62"/>
      <c r="D277" s="62"/>
      <c r="E277" s="62"/>
      <c r="F277" s="62"/>
      <c r="G277" s="87" t="s">
        <v>57</v>
      </c>
      <c r="H277" s="87"/>
      <c r="I277" s="87"/>
      <c r="J277" s="87"/>
      <c r="K277" s="87"/>
      <c r="L277" s="87"/>
      <c r="M277" s="87"/>
      <c r="N277" s="87"/>
      <c r="O277" s="87"/>
      <c r="P277" s="87"/>
      <c r="Q277" s="44" t="s">
        <v>80</v>
      </c>
      <c r="R277" s="44"/>
      <c r="S277" s="44"/>
      <c r="T277" s="44"/>
      <c r="U277" s="44"/>
      <c r="V277" s="44" t="s">
        <v>81</v>
      </c>
      <c r="W277" s="44"/>
      <c r="X277" s="44"/>
      <c r="Y277" s="44"/>
      <c r="Z277" s="44" t="s">
        <v>82</v>
      </c>
      <c r="AA277" s="44"/>
      <c r="AB277" s="44"/>
      <c r="AC277" s="44"/>
      <c r="AD277" s="44"/>
      <c r="AE277" s="44" t="s">
        <v>83</v>
      </c>
      <c r="AF277" s="44"/>
      <c r="AG277" s="44"/>
      <c r="AH277" s="44"/>
      <c r="AI277" s="44"/>
      <c r="AJ277" s="89" t="s">
        <v>102</v>
      </c>
      <c r="AK277" s="44"/>
      <c r="AL277" s="44"/>
      <c r="AM277" s="44"/>
      <c r="AN277" s="44"/>
      <c r="AO277" s="44" t="s">
        <v>84</v>
      </c>
      <c r="AP277" s="44"/>
      <c r="AQ277" s="44"/>
      <c r="AR277" s="44"/>
      <c r="AS277" s="44"/>
      <c r="AT277" s="89" t="s">
        <v>103</v>
      </c>
      <c r="AU277" s="44"/>
      <c r="AV277" s="44"/>
      <c r="AW277" s="44"/>
      <c r="AX277" s="44" t="s">
        <v>85</v>
      </c>
      <c r="AY277" s="44"/>
      <c r="AZ277" s="44"/>
      <c r="BA277" s="44"/>
      <c r="BB277" s="44"/>
      <c r="BC277" s="44" t="s">
        <v>86</v>
      </c>
      <c r="BD277" s="44"/>
      <c r="BE277" s="44"/>
      <c r="BF277" s="44"/>
      <c r="BG277" s="44"/>
      <c r="BH277" s="89" t="s">
        <v>102</v>
      </c>
      <c r="BI277" s="44"/>
      <c r="BJ277" s="44"/>
      <c r="BK277" s="44"/>
      <c r="BL277" s="44"/>
      <c r="CA277" s="1" t="s">
        <v>52</v>
      </c>
    </row>
    <row r="278" spans="1:79" s="6" customFormat="1" ht="12.75" customHeight="1">
      <c r="A278" s="40"/>
      <c r="B278" s="40"/>
      <c r="C278" s="40"/>
      <c r="D278" s="40"/>
      <c r="E278" s="40"/>
      <c r="F278" s="40"/>
      <c r="G278" s="84" t="s">
        <v>148</v>
      </c>
      <c r="H278" s="84"/>
      <c r="I278" s="84"/>
      <c r="J278" s="84"/>
      <c r="K278" s="84"/>
      <c r="L278" s="84"/>
      <c r="M278" s="84"/>
      <c r="N278" s="84"/>
      <c r="O278" s="84"/>
      <c r="P278" s="84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>
        <f>IF(ISNUMBER(Q278),Q278,0)-IF(ISNUMBER(Z278),Z278,0)</f>
        <v>0</v>
      </c>
      <c r="AK278" s="39"/>
      <c r="AL278" s="39"/>
      <c r="AM278" s="39"/>
      <c r="AN278" s="39"/>
      <c r="AO278" s="39"/>
      <c r="AP278" s="39"/>
      <c r="AQ278" s="39"/>
      <c r="AR278" s="39"/>
      <c r="AS278" s="39"/>
      <c r="AT278" s="39">
        <f>IF(ISNUMBER(V278),V278,0)-IF(ISNUMBER(Z278),Z278,0)-IF(ISNUMBER(AE278),AE278,0)</f>
        <v>0</v>
      </c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>
        <f>IF(ISNUMBER(AO278),AO278,0)-IF(ISNUMBER(AX278),AX278,0)</f>
        <v>0</v>
      </c>
      <c r="BI278" s="39"/>
      <c r="BJ278" s="39"/>
      <c r="BK278" s="39"/>
      <c r="BL278" s="39"/>
      <c r="CA278" s="6" t="s">
        <v>53</v>
      </c>
    </row>
    <row r="280" spans="1:79" ht="14.25" customHeight="1">
      <c r="A280" s="85" t="s">
        <v>233</v>
      </c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85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85"/>
      <c r="BE280" s="85"/>
      <c r="BF280" s="85"/>
      <c r="BG280" s="85"/>
      <c r="BH280" s="85"/>
      <c r="BI280" s="85"/>
      <c r="BJ280" s="85"/>
      <c r="BK280" s="85"/>
      <c r="BL280" s="85"/>
    </row>
    <row r="281" spans="1:79" ht="15" customHeight="1">
      <c r="A281" s="88" t="s">
        <v>226</v>
      </c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</row>
    <row r="282" spans="1:79" ht="42.95" customHeight="1">
      <c r="A282" s="45" t="s">
        <v>136</v>
      </c>
      <c r="B282" s="45"/>
      <c r="C282" s="45"/>
      <c r="D282" s="45"/>
      <c r="E282" s="45"/>
      <c r="F282" s="45"/>
      <c r="G282" s="55" t="s">
        <v>19</v>
      </c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 t="s">
        <v>15</v>
      </c>
      <c r="U282" s="55"/>
      <c r="V282" s="55"/>
      <c r="W282" s="55"/>
      <c r="X282" s="55"/>
      <c r="Y282" s="55"/>
      <c r="Z282" s="55" t="s">
        <v>14</v>
      </c>
      <c r="AA282" s="55"/>
      <c r="AB282" s="55"/>
      <c r="AC282" s="55"/>
      <c r="AD282" s="55"/>
      <c r="AE282" s="55" t="s">
        <v>229</v>
      </c>
      <c r="AF282" s="55"/>
      <c r="AG282" s="55"/>
      <c r="AH282" s="55"/>
      <c r="AI282" s="55"/>
      <c r="AJ282" s="55"/>
      <c r="AK282" s="55" t="s">
        <v>234</v>
      </c>
      <c r="AL282" s="55"/>
      <c r="AM282" s="55"/>
      <c r="AN282" s="55"/>
      <c r="AO282" s="55"/>
      <c r="AP282" s="55"/>
      <c r="AQ282" s="55" t="s">
        <v>246</v>
      </c>
      <c r="AR282" s="55"/>
      <c r="AS282" s="55"/>
      <c r="AT282" s="55"/>
      <c r="AU282" s="55"/>
      <c r="AV282" s="55"/>
      <c r="AW282" s="55" t="s">
        <v>18</v>
      </c>
      <c r="AX282" s="55"/>
      <c r="AY282" s="55"/>
      <c r="AZ282" s="55"/>
      <c r="BA282" s="55"/>
      <c r="BB282" s="55"/>
      <c r="BC282" s="55"/>
      <c r="BD282" s="55"/>
      <c r="BE282" s="55" t="s">
        <v>157</v>
      </c>
      <c r="BF282" s="55"/>
      <c r="BG282" s="55"/>
      <c r="BH282" s="55"/>
      <c r="BI282" s="55"/>
      <c r="BJ282" s="55"/>
      <c r="BK282" s="55"/>
      <c r="BL282" s="55"/>
    </row>
    <row r="283" spans="1:79" ht="21.75" customHeight="1">
      <c r="A283" s="45"/>
      <c r="B283" s="45"/>
      <c r="C283" s="45"/>
      <c r="D283" s="45"/>
      <c r="E283" s="45"/>
      <c r="F283" s="4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5"/>
      <c r="AR283" s="55"/>
      <c r="AS283" s="55"/>
      <c r="AT283" s="55"/>
      <c r="AU283" s="55"/>
      <c r="AV283" s="55"/>
      <c r="AW283" s="55"/>
      <c r="AX283" s="55"/>
      <c r="AY283" s="55"/>
      <c r="AZ283" s="55"/>
      <c r="BA283" s="55"/>
      <c r="BB283" s="55"/>
      <c r="BC283" s="55"/>
      <c r="BD283" s="55"/>
      <c r="BE283" s="55"/>
      <c r="BF283" s="55"/>
      <c r="BG283" s="55"/>
      <c r="BH283" s="55"/>
      <c r="BI283" s="55"/>
      <c r="BJ283" s="55"/>
      <c r="BK283" s="55"/>
      <c r="BL283" s="55"/>
    </row>
    <row r="284" spans="1:79" ht="15" customHeight="1">
      <c r="A284" s="55">
        <v>1</v>
      </c>
      <c r="B284" s="55"/>
      <c r="C284" s="55"/>
      <c r="D284" s="55"/>
      <c r="E284" s="55"/>
      <c r="F284" s="55"/>
      <c r="G284" s="55">
        <v>2</v>
      </c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>
        <v>3</v>
      </c>
      <c r="U284" s="55"/>
      <c r="V284" s="55"/>
      <c r="W284" s="55"/>
      <c r="X284" s="55"/>
      <c r="Y284" s="55"/>
      <c r="Z284" s="55">
        <v>4</v>
      </c>
      <c r="AA284" s="55"/>
      <c r="AB284" s="55"/>
      <c r="AC284" s="55"/>
      <c r="AD284" s="55"/>
      <c r="AE284" s="55">
        <v>5</v>
      </c>
      <c r="AF284" s="55"/>
      <c r="AG284" s="55"/>
      <c r="AH284" s="55"/>
      <c r="AI284" s="55"/>
      <c r="AJ284" s="55"/>
      <c r="AK284" s="55">
        <v>6</v>
      </c>
      <c r="AL284" s="55"/>
      <c r="AM284" s="55"/>
      <c r="AN284" s="55"/>
      <c r="AO284" s="55"/>
      <c r="AP284" s="55"/>
      <c r="AQ284" s="55">
        <v>7</v>
      </c>
      <c r="AR284" s="55"/>
      <c r="AS284" s="55"/>
      <c r="AT284" s="55"/>
      <c r="AU284" s="55"/>
      <c r="AV284" s="55"/>
      <c r="AW284" s="62">
        <v>8</v>
      </c>
      <c r="AX284" s="62"/>
      <c r="AY284" s="62"/>
      <c r="AZ284" s="62"/>
      <c r="BA284" s="62"/>
      <c r="BB284" s="62"/>
      <c r="BC284" s="62"/>
      <c r="BD284" s="62"/>
      <c r="BE284" s="62">
        <v>9</v>
      </c>
      <c r="BF284" s="62"/>
      <c r="BG284" s="62"/>
      <c r="BH284" s="62"/>
      <c r="BI284" s="62"/>
      <c r="BJ284" s="62"/>
      <c r="BK284" s="62"/>
      <c r="BL284" s="62"/>
    </row>
    <row r="285" spans="1:79" s="1" customFormat="1" ht="18.75" hidden="1" customHeight="1">
      <c r="A285" s="62" t="s">
        <v>64</v>
      </c>
      <c r="B285" s="62"/>
      <c r="C285" s="62"/>
      <c r="D285" s="62"/>
      <c r="E285" s="62"/>
      <c r="F285" s="62"/>
      <c r="G285" s="87" t="s">
        <v>57</v>
      </c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44" t="s">
        <v>80</v>
      </c>
      <c r="U285" s="44"/>
      <c r="V285" s="44"/>
      <c r="W285" s="44"/>
      <c r="X285" s="44"/>
      <c r="Y285" s="44"/>
      <c r="Z285" s="44" t="s">
        <v>81</v>
      </c>
      <c r="AA285" s="44"/>
      <c r="AB285" s="44"/>
      <c r="AC285" s="44"/>
      <c r="AD285" s="44"/>
      <c r="AE285" s="44" t="s">
        <v>82</v>
      </c>
      <c r="AF285" s="44"/>
      <c r="AG285" s="44"/>
      <c r="AH285" s="44"/>
      <c r="AI285" s="44"/>
      <c r="AJ285" s="44"/>
      <c r="AK285" s="44" t="s">
        <v>83</v>
      </c>
      <c r="AL285" s="44"/>
      <c r="AM285" s="44"/>
      <c r="AN285" s="44"/>
      <c r="AO285" s="44"/>
      <c r="AP285" s="44"/>
      <c r="AQ285" s="44" t="s">
        <v>84</v>
      </c>
      <c r="AR285" s="44"/>
      <c r="AS285" s="44"/>
      <c r="AT285" s="44"/>
      <c r="AU285" s="44"/>
      <c r="AV285" s="44"/>
      <c r="AW285" s="87" t="s">
        <v>87</v>
      </c>
      <c r="AX285" s="87"/>
      <c r="AY285" s="87"/>
      <c r="AZ285" s="87"/>
      <c r="BA285" s="87"/>
      <c r="BB285" s="87"/>
      <c r="BC285" s="87"/>
      <c r="BD285" s="87"/>
      <c r="BE285" s="87" t="s">
        <v>88</v>
      </c>
      <c r="BF285" s="87"/>
      <c r="BG285" s="87"/>
      <c r="BH285" s="87"/>
      <c r="BI285" s="87"/>
      <c r="BJ285" s="87"/>
      <c r="BK285" s="87"/>
      <c r="BL285" s="87"/>
      <c r="CA285" s="1" t="s">
        <v>54</v>
      </c>
    </row>
    <row r="286" spans="1:79" s="6" customFormat="1" ht="12.75" customHeight="1">
      <c r="A286" s="40"/>
      <c r="B286" s="40"/>
      <c r="C286" s="40"/>
      <c r="D286" s="40"/>
      <c r="E286" s="40"/>
      <c r="F286" s="40"/>
      <c r="G286" s="84" t="s">
        <v>148</v>
      </c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84"/>
      <c r="AX286" s="84"/>
      <c r="AY286" s="84"/>
      <c r="AZ286" s="84"/>
      <c r="BA286" s="84"/>
      <c r="BB286" s="84"/>
      <c r="BC286" s="84"/>
      <c r="BD286" s="84"/>
      <c r="BE286" s="84"/>
      <c r="BF286" s="84"/>
      <c r="BG286" s="84"/>
      <c r="BH286" s="84"/>
      <c r="BI286" s="84"/>
      <c r="BJ286" s="84"/>
      <c r="BK286" s="84"/>
      <c r="BL286" s="84"/>
      <c r="CA286" s="6" t="s">
        <v>55</v>
      </c>
    </row>
    <row r="288" spans="1:79" ht="14.25" customHeight="1">
      <c r="A288" s="85" t="s">
        <v>247</v>
      </c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85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85"/>
      <c r="BE288" s="85"/>
      <c r="BF288" s="85"/>
      <c r="BG288" s="85"/>
      <c r="BH288" s="85"/>
      <c r="BI288" s="85"/>
      <c r="BJ288" s="85"/>
      <c r="BK288" s="85"/>
      <c r="BL288" s="85"/>
    </row>
    <row r="289" spans="1:64" ht="15" customHeight="1">
      <c r="A289" s="86" t="s">
        <v>217</v>
      </c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  <c r="AB289" s="86"/>
      <c r="AC289" s="86"/>
      <c r="AD289" s="86"/>
      <c r="AE289" s="86"/>
      <c r="AF289" s="86"/>
      <c r="AG289" s="86"/>
      <c r="AH289" s="86"/>
      <c r="AI289" s="86"/>
      <c r="AJ289" s="86"/>
      <c r="AK289" s="86"/>
      <c r="AL289" s="86"/>
      <c r="AM289" s="86"/>
      <c r="AN289" s="86"/>
      <c r="AO289" s="86"/>
      <c r="AP289" s="86"/>
      <c r="AQ289" s="86"/>
      <c r="AR289" s="86"/>
      <c r="AS289" s="86"/>
      <c r="AT289" s="86"/>
      <c r="AU289" s="86"/>
      <c r="AV289" s="86"/>
      <c r="AW289" s="86"/>
      <c r="AX289" s="86"/>
      <c r="AY289" s="86"/>
      <c r="AZ289" s="86"/>
      <c r="BA289" s="86"/>
      <c r="BB289" s="86"/>
      <c r="BC289" s="86"/>
      <c r="BD289" s="86"/>
      <c r="BE289" s="86"/>
      <c r="BF289" s="86"/>
      <c r="BG289" s="86"/>
      <c r="BH289" s="86"/>
      <c r="BI289" s="86"/>
      <c r="BJ289" s="86"/>
      <c r="BK289" s="86"/>
      <c r="BL289" s="86"/>
    </row>
    <row r="290" spans="1:64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</row>
    <row r="292" spans="1:64" ht="14.25">
      <c r="A292" s="85" t="s">
        <v>262</v>
      </c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85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85"/>
      <c r="BE292" s="85"/>
      <c r="BF292" s="85"/>
      <c r="BG292" s="85"/>
      <c r="BH292" s="85"/>
      <c r="BI292" s="85"/>
      <c r="BJ292" s="85"/>
      <c r="BK292" s="85"/>
      <c r="BL292" s="85"/>
    </row>
    <row r="293" spans="1:64" ht="14.25">
      <c r="A293" s="85" t="s">
        <v>235</v>
      </c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85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85"/>
      <c r="BE293" s="85"/>
      <c r="BF293" s="85"/>
      <c r="BG293" s="85"/>
      <c r="BH293" s="85"/>
      <c r="BI293" s="85"/>
      <c r="BJ293" s="85"/>
      <c r="BK293" s="85"/>
      <c r="BL293" s="85"/>
    </row>
    <row r="294" spans="1:64" ht="15" customHeight="1">
      <c r="A294" s="81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</row>
    <row r="295" spans="1:64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</row>
    <row r="298" spans="1:64" ht="18.95" customHeight="1">
      <c r="A298" s="77" t="s">
        <v>220</v>
      </c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22"/>
      <c r="AC298" s="22"/>
      <c r="AD298" s="22"/>
      <c r="AE298" s="22"/>
      <c r="AF298" s="22"/>
      <c r="AG298" s="22"/>
      <c r="AH298" s="82"/>
      <c r="AI298" s="82"/>
      <c r="AJ298" s="82"/>
      <c r="AK298" s="82"/>
      <c r="AL298" s="82"/>
      <c r="AM298" s="82"/>
      <c r="AN298" s="82"/>
      <c r="AO298" s="82"/>
      <c r="AP298" s="82"/>
      <c r="AQ298" s="22"/>
      <c r="AR298" s="22"/>
      <c r="AS298" s="22"/>
      <c r="AT298" s="22"/>
      <c r="AU298" s="83" t="s">
        <v>222</v>
      </c>
      <c r="AV298" s="83"/>
      <c r="AW298" s="83"/>
      <c r="AX298" s="83"/>
      <c r="AY298" s="83"/>
      <c r="AZ298" s="83"/>
      <c r="BA298" s="83"/>
      <c r="BB298" s="83"/>
      <c r="BC298" s="83"/>
      <c r="BD298" s="83"/>
      <c r="BE298" s="83"/>
      <c r="BF298" s="83"/>
    </row>
    <row r="299" spans="1:64" ht="12.75" customHeight="1">
      <c r="AB299" s="23"/>
      <c r="AC299" s="23"/>
      <c r="AD299" s="23"/>
      <c r="AE299" s="23"/>
      <c r="AF299" s="23"/>
      <c r="AG299" s="23"/>
      <c r="AH299" s="80" t="s">
        <v>1</v>
      </c>
      <c r="AI299" s="80"/>
      <c r="AJ299" s="80"/>
      <c r="AK299" s="80"/>
      <c r="AL299" s="80"/>
      <c r="AM299" s="80"/>
      <c r="AN299" s="80"/>
      <c r="AO299" s="80"/>
      <c r="AP299" s="80"/>
      <c r="AQ299" s="23"/>
      <c r="AR299" s="23"/>
      <c r="AS299" s="23"/>
      <c r="AT299" s="23"/>
      <c r="AU299" s="80" t="s">
        <v>161</v>
      </c>
      <c r="AV299" s="80"/>
      <c r="AW299" s="80"/>
      <c r="AX299" s="80"/>
      <c r="AY299" s="80"/>
      <c r="AZ299" s="80"/>
      <c r="BA299" s="80"/>
      <c r="BB299" s="80"/>
      <c r="BC299" s="80"/>
      <c r="BD299" s="80"/>
      <c r="BE299" s="80"/>
      <c r="BF299" s="80"/>
    </row>
    <row r="300" spans="1:64" ht="15">
      <c r="AB300" s="23"/>
      <c r="AC300" s="23"/>
      <c r="AD300" s="23"/>
      <c r="AE300" s="23"/>
      <c r="AF300" s="23"/>
      <c r="AG300" s="23"/>
      <c r="AH300" s="24"/>
      <c r="AI300" s="24"/>
      <c r="AJ300" s="24"/>
      <c r="AK300" s="24"/>
      <c r="AL300" s="24"/>
      <c r="AM300" s="24"/>
      <c r="AN300" s="24"/>
      <c r="AO300" s="24"/>
      <c r="AP300" s="24"/>
      <c r="AQ300" s="23"/>
      <c r="AR300" s="23"/>
      <c r="AS300" s="23"/>
      <c r="AT300" s="23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</row>
    <row r="301" spans="1:64" ht="18" customHeight="1">
      <c r="A301" s="77" t="s">
        <v>221</v>
      </c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23"/>
      <c r="AC301" s="23"/>
      <c r="AD301" s="23"/>
      <c r="AE301" s="23"/>
      <c r="AF301" s="23"/>
      <c r="AG301" s="23"/>
      <c r="AH301" s="78"/>
      <c r="AI301" s="78"/>
      <c r="AJ301" s="78"/>
      <c r="AK301" s="78"/>
      <c r="AL301" s="78"/>
      <c r="AM301" s="78"/>
      <c r="AN301" s="78"/>
      <c r="AO301" s="78"/>
      <c r="AP301" s="78"/>
      <c r="AQ301" s="23"/>
      <c r="AR301" s="23"/>
      <c r="AS301" s="23"/>
      <c r="AT301" s="23"/>
      <c r="AU301" s="79" t="s">
        <v>223</v>
      </c>
      <c r="AV301" s="79"/>
      <c r="AW301" s="79"/>
      <c r="AX301" s="79"/>
      <c r="AY301" s="79"/>
      <c r="AZ301" s="79"/>
      <c r="BA301" s="79"/>
      <c r="BB301" s="79"/>
      <c r="BC301" s="79"/>
      <c r="BD301" s="79"/>
      <c r="BE301" s="79"/>
      <c r="BF301" s="79"/>
    </row>
    <row r="302" spans="1:64" ht="12" customHeight="1">
      <c r="AB302" s="23"/>
      <c r="AC302" s="23"/>
      <c r="AD302" s="23"/>
      <c r="AE302" s="23"/>
      <c r="AF302" s="23"/>
      <c r="AG302" s="23"/>
      <c r="AH302" s="80" t="s">
        <v>1</v>
      </c>
      <c r="AI302" s="80"/>
      <c r="AJ302" s="80"/>
      <c r="AK302" s="80"/>
      <c r="AL302" s="80"/>
      <c r="AM302" s="80"/>
      <c r="AN302" s="80"/>
      <c r="AO302" s="80"/>
      <c r="AP302" s="80"/>
      <c r="AQ302" s="23"/>
      <c r="AR302" s="23"/>
      <c r="AS302" s="23"/>
      <c r="AT302" s="23"/>
      <c r="AU302" s="80" t="s">
        <v>161</v>
      </c>
      <c r="AV302" s="80"/>
      <c r="AW302" s="80"/>
      <c r="AX302" s="80"/>
      <c r="AY302" s="80"/>
      <c r="AZ302" s="80"/>
      <c r="BA302" s="80"/>
      <c r="BB302" s="80"/>
      <c r="BC302" s="80"/>
      <c r="BD302" s="80"/>
      <c r="BE302" s="80"/>
      <c r="BF302" s="80"/>
    </row>
  </sheetData>
  <mergeCells count="2209">
    <mergeCell ref="A195:C195"/>
    <mergeCell ref="D195:P195"/>
    <mergeCell ref="Q195:U195"/>
    <mergeCell ref="V195:AE195"/>
    <mergeCell ref="AF195:AJ195"/>
    <mergeCell ref="AK195:AO195"/>
    <mergeCell ref="AP195:AT195"/>
    <mergeCell ref="AU195:AY195"/>
    <mergeCell ref="AZ195:BD195"/>
    <mergeCell ref="BE195:BI195"/>
    <mergeCell ref="A193:C193"/>
    <mergeCell ref="D193:P193"/>
    <mergeCell ref="Q193:U193"/>
    <mergeCell ref="V193:AE193"/>
    <mergeCell ref="AF193:AJ193"/>
    <mergeCell ref="AK193:AO193"/>
    <mergeCell ref="AP193:AT193"/>
    <mergeCell ref="AU193:AY193"/>
    <mergeCell ref="AZ193:BD193"/>
    <mergeCell ref="BE193:BI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BE194:BI194"/>
    <mergeCell ref="A191:C191"/>
    <mergeCell ref="D191:P191"/>
    <mergeCell ref="Q191:U191"/>
    <mergeCell ref="V191:AE191"/>
    <mergeCell ref="AF191:AJ191"/>
    <mergeCell ref="AK191:AO191"/>
    <mergeCell ref="AP191:AT191"/>
    <mergeCell ref="AU191:AY191"/>
    <mergeCell ref="AZ191:BD191"/>
    <mergeCell ref="BE191:BI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BE192:BI192"/>
    <mergeCell ref="A189:C189"/>
    <mergeCell ref="D189:P189"/>
    <mergeCell ref="Q189:U189"/>
    <mergeCell ref="V189:AE189"/>
    <mergeCell ref="AF189:AJ189"/>
    <mergeCell ref="AK189:AO189"/>
    <mergeCell ref="AP189:AT189"/>
    <mergeCell ref="AU189:AY189"/>
    <mergeCell ref="AZ189:BD189"/>
    <mergeCell ref="BE189:BI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BE190:BI190"/>
    <mergeCell ref="A187:C187"/>
    <mergeCell ref="D187:P187"/>
    <mergeCell ref="Q187:U187"/>
    <mergeCell ref="V187:AE187"/>
    <mergeCell ref="AF187:AJ187"/>
    <mergeCell ref="AK187:AO187"/>
    <mergeCell ref="AP187:AT187"/>
    <mergeCell ref="AU187:AY187"/>
    <mergeCell ref="AZ187:BD187"/>
    <mergeCell ref="BE187:BI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BE188:BI188"/>
    <mergeCell ref="Q185:U185"/>
    <mergeCell ref="V185:AE185"/>
    <mergeCell ref="AF185:AJ185"/>
    <mergeCell ref="AK185:AO185"/>
    <mergeCell ref="AP185:AT185"/>
    <mergeCell ref="AU185:AY185"/>
    <mergeCell ref="AZ185:BD185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6:BI186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2:BI162"/>
    <mergeCell ref="BJ162:BN162"/>
    <mergeCell ref="BO162:BS162"/>
    <mergeCell ref="BT162:BX162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69:BI169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61:BI161"/>
    <mergeCell ref="BJ161:BN161"/>
    <mergeCell ref="BO161:BS161"/>
    <mergeCell ref="BT161:BX161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BE159:BI159"/>
    <mergeCell ref="BJ159:BN159"/>
    <mergeCell ref="BO159:BS159"/>
    <mergeCell ref="BT159:BX159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BE157:BI157"/>
    <mergeCell ref="BJ157:BN157"/>
    <mergeCell ref="BO157:BS157"/>
    <mergeCell ref="BT157:BX157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BE155:BI155"/>
    <mergeCell ref="BJ155:BN155"/>
    <mergeCell ref="BO155:BS155"/>
    <mergeCell ref="BT155:BX155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3:BI153"/>
    <mergeCell ref="BJ153:BN153"/>
    <mergeCell ref="BO153:BS153"/>
    <mergeCell ref="BT153:BX153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51:BI151"/>
    <mergeCell ref="BJ151:BN151"/>
    <mergeCell ref="BO151:BS151"/>
    <mergeCell ref="BT151:BX151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9:BI149"/>
    <mergeCell ref="BJ149:BN149"/>
    <mergeCell ref="BO149:BS149"/>
    <mergeCell ref="BT149:BX149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7:BI147"/>
    <mergeCell ref="BJ147:BN147"/>
    <mergeCell ref="BO147:BS147"/>
    <mergeCell ref="BT147:BX147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5:BI145"/>
    <mergeCell ref="BJ145:BN145"/>
    <mergeCell ref="BO145:BS145"/>
    <mergeCell ref="BT145:BX145"/>
    <mergeCell ref="AK140:AO140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3:BI143"/>
    <mergeCell ref="BJ143:BN143"/>
    <mergeCell ref="BO143:BS143"/>
    <mergeCell ref="BT143:BX143"/>
    <mergeCell ref="BT138:BX138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41:BI141"/>
    <mergeCell ref="BJ141:BN141"/>
    <mergeCell ref="BO141:BS141"/>
    <mergeCell ref="BT141:BX141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9:BI139"/>
    <mergeCell ref="BJ139:BN139"/>
    <mergeCell ref="BO139:BS139"/>
    <mergeCell ref="BT139:BX139"/>
    <mergeCell ref="A140:C140"/>
    <mergeCell ref="D140:P140"/>
    <mergeCell ref="Q140:U140"/>
    <mergeCell ref="V140:AE140"/>
    <mergeCell ref="AF140:AJ140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7:BI137"/>
    <mergeCell ref="BJ137:BN137"/>
    <mergeCell ref="BO137:BS137"/>
    <mergeCell ref="BT137:BX137"/>
    <mergeCell ref="AP140:AT140"/>
    <mergeCell ref="AU140:AY140"/>
    <mergeCell ref="AZ140:BD140"/>
    <mergeCell ref="BE140:BI140"/>
    <mergeCell ref="BJ140:BN140"/>
    <mergeCell ref="BO140:BS140"/>
    <mergeCell ref="BT140:BX140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8:BI138"/>
    <mergeCell ref="BJ138:BN138"/>
    <mergeCell ref="BO138:BS138"/>
    <mergeCell ref="BN1:BZ1"/>
    <mergeCell ref="A2:BZ2"/>
    <mergeCell ref="B4:AF4"/>
    <mergeCell ref="AH4:AR4"/>
    <mergeCell ref="AT4:BA4"/>
    <mergeCell ref="A5:AF5"/>
    <mergeCell ref="AH5:AR5"/>
    <mergeCell ref="AT5:BA5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5:BI125"/>
    <mergeCell ref="BJ125:BN125"/>
    <mergeCell ref="BO125:BS125"/>
    <mergeCell ref="BT125:BX12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C27:BG27"/>
    <mergeCell ref="BH27:BL27"/>
    <mergeCell ref="BM27:BQ27"/>
    <mergeCell ref="BR27:BT27"/>
    <mergeCell ref="BU27:BY27"/>
    <mergeCell ref="A28:D28"/>
    <mergeCell ref="E28:W28"/>
    <mergeCell ref="X28:AB28"/>
    <mergeCell ref="AC28:AG28"/>
    <mergeCell ref="AH28:AJ28"/>
    <mergeCell ref="AC27:AG27"/>
    <mergeCell ref="AH27:AJ27"/>
    <mergeCell ref="AK27:AO27"/>
    <mergeCell ref="AP27:AT27"/>
    <mergeCell ref="AU27:AY27"/>
    <mergeCell ref="AZ27:BB27"/>
    <mergeCell ref="A21:BY21"/>
    <mergeCell ref="A23:BY23"/>
    <mergeCell ref="A24:BY24"/>
    <mergeCell ref="A25:BY25"/>
    <mergeCell ref="A26:D27"/>
    <mergeCell ref="E26:W27"/>
    <mergeCell ref="X26:AO26"/>
    <mergeCell ref="AP26:BG26"/>
    <mergeCell ref="BH26:BY26"/>
    <mergeCell ref="X27:AB27"/>
    <mergeCell ref="BU29:BY29"/>
    <mergeCell ref="A30:D30"/>
    <mergeCell ref="E30:W30"/>
    <mergeCell ref="X30:AB30"/>
    <mergeCell ref="AC30:AG30"/>
    <mergeCell ref="AH30:AJ30"/>
    <mergeCell ref="AK30:AO30"/>
    <mergeCell ref="AP30:AT30"/>
    <mergeCell ref="AU30:AY30"/>
    <mergeCell ref="AZ30:BB30"/>
    <mergeCell ref="AU29:AY29"/>
    <mergeCell ref="AZ29:BB29"/>
    <mergeCell ref="BC29:BG29"/>
    <mergeCell ref="BH29:BL29"/>
    <mergeCell ref="BM29:BQ29"/>
    <mergeCell ref="BR29:BT29"/>
    <mergeCell ref="BM28:BQ28"/>
    <mergeCell ref="BR28:BT28"/>
    <mergeCell ref="BU28:BY28"/>
    <mergeCell ref="A29:D29"/>
    <mergeCell ref="E29:W29"/>
    <mergeCell ref="X29:AB29"/>
    <mergeCell ref="AC29:AG29"/>
    <mergeCell ref="AH29:AJ29"/>
    <mergeCell ref="AK29:AO29"/>
    <mergeCell ref="AP29:AT29"/>
    <mergeCell ref="AK28:AO28"/>
    <mergeCell ref="AP28:AT28"/>
    <mergeCell ref="AU28:AY28"/>
    <mergeCell ref="AZ28:BB28"/>
    <mergeCell ref="BC28:BG28"/>
    <mergeCell ref="BH28:BL28"/>
    <mergeCell ref="A36:BG36"/>
    <mergeCell ref="A37:D38"/>
    <mergeCell ref="E37:W38"/>
    <mergeCell ref="X37:AO37"/>
    <mergeCell ref="AP37:BG37"/>
    <mergeCell ref="X38:AB38"/>
    <mergeCell ref="AC38:AG38"/>
    <mergeCell ref="AH38:AJ38"/>
    <mergeCell ref="AK38:AO38"/>
    <mergeCell ref="AP38:AT38"/>
    <mergeCell ref="BC30:BG30"/>
    <mergeCell ref="BH30:BL30"/>
    <mergeCell ref="BH33:BL33"/>
    <mergeCell ref="BM30:BQ30"/>
    <mergeCell ref="BR30:BT30"/>
    <mergeCell ref="BU30:BY30"/>
    <mergeCell ref="A35:BL35"/>
    <mergeCell ref="AK31:AO31"/>
    <mergeCell ref="AP31:AT31"/>
    <mergeCell ref="AU31:AY31"/>
    <mergeCell ref="AZ31:BB31"/>
    <mergeCell ref="AU39:AY39"/>
    <mergeCell ref="AZ39:BB39"/>
    <mergeCell ref="BC39:BG39"/>
    <mergeCell ref="A40:D40"/>
    <mergeCell ref="E40:W40"/>
    <mergeCell ref="X40:AB40"/>
    <mergeCell ref="AC40:AG40"/>
    <mergeCell ref="AH40:AJ40"/>
    <mergeCell ref="AK40:AO40"/>
    <mergeCell ref="AP40:AT40"/>
    <mergeCell ref="AU38:AY38"/>
    <mergeCell ref="AZ38:BB38"/>
    <mergeCell ref="BC38:BG38"/>
    <mergeCell ref="A39:D39"/>
    <mergeCell ref="E39:W39"/>
    <mergeCell ref="X39:AB39"/>
    <mergeCell ref="AC39:AG39"/>
    <mergeCell ref="AH39:AJ39"/>
    <mergeCell ref="AK39:AO39"/>
    <mergeCell ref="AP39:AT39"/>
    <mergeCell ref="BC31:BG31"/>
    <mergeCell ref="BH31:BL31"/>
    <mergeCell ref="BM31:BQ31"/>
    <mergeCell ref="BR31:BT31"/>
    <mergeCell ref="AU41:AY41"/>
    <mergeCell ref="AZ41:BB41"/>
    <mergeCell ref="BC41:BG41"/>
    <mergeCell ref="A47:BY47"/>
    <mergeCell ref="A48:BY48"/>
    <mergeCell ref="A49:BY49"/>
    <mergeCell ref="AK42:AO42"/>
    <mergeCell ref="AP42:AT42"/>
    <mergeCell ref="AU42:AY42"/>
    <mergeCell ref="AZ42:BB42"/>
    <mergeCell ref="AU40:AY40"/>
    <mergeCell ref="AZ40:BB40"/>
    <mergeCell ref="BC40:BG40"/>
    <mergeCell ref="A41:D41"/>
    <mergeCell ref="E41:W41"/>
    <mergeCell ref="X41:AB41"/>
    <mergeCell ref="AC41:AG41"/>
    <mergeCell ref="AH41:AJ41"/>
    <mergeCell ref="AK41:AO41"/>
    <mergeCell ref="AP41:AT41"/>
    <mergeCell ref="BU51:BY51"/>
    <mergeCell ref="A52:D52"/>
    <mergeCell ref="E52:W52"/>
    <mergeCell ref="X52:AB52"/>
    <mergeCell ref="AC52:AG52"/>
    <mergeCell ref="AH52:AJ52"/>
    <mergeCell ref="AK52:AO52"/>
    <mergeCell ref="AP52:AT52"/>
    <mergeCell ref="AU52:AY52"/>
    <mergeCell ref="AZ52:BB52"/>
    <mergeCell ref="AU51:AY51"/>
    <mergeCell ref="AZ51:BB51"/>
    <mergeCell ref="BC51:BG51"/>
    <mergeCell ref="BH51:BL51"/>
    <mergeCell ref="BM51:BQ51"/>
    <mergeCell ref="BR51:BT51"/>
    <mergeCell ref="A50:D51"/>
    <mergeCell ref="E50:W51"/>
    <mergeCell ref="X50:AO50"/>
    <mergeCell ref="AP50:BG50"/>
    <mergeCell ref="BH50:BY50"/>
    <mergeCell ref="X51:AB51"/>
    <mergeCell ref="AC51:AG51"/>
    <mergeCell ref="AH51:AJ51"/>
    <mergeCell ref="AK51:AO51"/>
    <mergeCell ref="AP51:AT51"/>
    <mergeCell ref="BM53:BQ53"/>
    <mergeCell ref="BR53:BT53"/>
    <mergeCell ref="BU53:BY53"/>
    <mergeCell ref="A54:D54"/>
    <mergeCell ref="E54:W54"/>
    <mergeCell ref="X54:AB54"/>
    <mergeCell ref="AC54:AG54"/>
    <mergeCell ref="AH54:AJ54"/>
    <mergeCell ref="AK54:AO54"/>
    <mergeCell ref="AP54:AT54"/>
    <mergeCell ref="AK53:AO53"/>
    <mergeCell ref="AP53:AT53"/>
    <mergeCell ref="AU53:AY53"/>
    <mergeCell ref="AZ53:BB53"/>
    <mergeCell ref="BC53:BG53"/>
    <mergeCell ref="BH53:BL53"/>
    <mergeCell ref="BC52:BG52"/>
    <mergeCell ref="BH52:BL52"/>
    <mergeCell ref="BM52:BQ52"/>
    <mergeCell ref="BR52:BT52"/>
    <mergeCell ref="BU52:BY52"/>
    <mergeCell ref="A53:D53"/>
    <mergeCell ref="E53:W53"/>
    <mergeCell ref="X53:AB53"/>
    <mergeCell ref="AC53:AG53"/>
    <mergeCell ref="AH53:AJ53"/>
    <mergeCell ref="BH65:BL65"/>
    <mergeCell ref="BM65:BQ65"/>
    <mergeCell ref="BR65:BT65"/>
    <mergeCell ref="BU65:BY65"/>
    <mergeCell ref="A66:E66"/>
    <mergeCell ref="F66:W66"/>
    <mergeCell ref="X66:AB66"/>
    <mergeCell ref="AC66:AG66"/>
    <mergeCell ref="AH66:AJ66"/>
    <mergeCell ref="AK66:AO66"/>
    <mergeCell ref="AH65:AJ65"/>
    <mergeCell ref="AK65:AO65"/>
    <mergeCell ref="AP65:AT65"/>
    <mergeCell ref="AU65:AY65"/>
    <mergeCell ref="AZ65:BB65"/>
    <mergeCell ref="BC65:BG65"/>
    <mergeCell ref="BU54:BY54"/>
    <mergeCell ref="A62:BL62"/>
    <mergeCell ref="A63:BY63"/>
    <mergeCell ref="A64:E65"/>
    <mergeCell ref="F64:W65"/>
    <mergeCell ref="X64:AO64"/>
    <mergeCell ref="AP64:BG64"/>
    <mergeCell ref="BH64:BY64"/>
    <mergeCell ref="X65:AB65"/>
    <mergeCell ref="AC65:AG65"/>
    <mergeCell ref="AU54:AY54"/>
    <mergeCell ref="AZ54:BB54"/>
    <mergeCell ref="BC54:BG54"/>
    <mergeCell ref="BH54:BL54"/>
    <mergeCell ref="BM54:BQ54"/>
    <mergeCell ref="BR54:BT54"/>
    <mergeCell ref="AC68:AG68"/>
    <mergeCell ref="AH68:AJ68"/>
    <mergeCell ref="AK68:AO68"/>
    <mergeCell ref="AZ67:BB67"/>
    <mergeCell ref="BC67:BG67"/>
    <mergeCell ref="BH67:BL67"/>
    <mergeCell ref="BM67:BQ67"/>
    <mergeCell ref="BR67:BT67"/>
    <mergeCell ref="BU67:BY67"/>
    <mergeCell ref="BR66:BT66"/>
    <mergeCell ref="BU66:BY66"/>
    <mergeCell ref="A67:E67"/>
    <mergeCell ref="F67:W67"/>
    <mergeCell ref="X67:AB67"/>
    <mergeCell ref="AC67:AG67"/>
    <mergeCell ref="AH67:AJ67"/>
    <mergeCell ref="AK67:AO67"/>
    <mergeCell ref="AP67:AT67"/>
    <mergeCell ref="AU67:AY67"/>
    <mergeCell ref="AP66:AT66"/>
    <mergeCell ref="AU66:AY66"/>
    <mergeCell ref="AZ66:BB66"/>
    <mergeCell ref="BC66:BG66"/>
    <mergeCell ref="BH66:BL66"/>
    <mergeCell ref="BM66:BQ66"/>
    <mergeCell ref="AK75:AO75"/>
    <mergeCell ref="A74:D74"/>
    <mergeCell ref="E74:W74"/>
    <mergeCell ref="X74:AB74"/>
    <mergeCell ref="AC74:AG74"/>
    <mergeCell ref="AH74:AJ74"/>
    <mergeCell ref="AK74:AO74"/>
    <mergeCell ref="AH73:AJ73"/>
    <mergeCell ref="AK73:AO73"/>
    <mergeCell ref="AP73:AT73"/>
    <mergeCell ref="AU73:AY73"/>
    <mergeCell ref="AZ73:BB73"/>
    <mergeCell ref="BC73:BG73"/>
    <mergeCell ref="BR68:BT68"/>
    <mergeCell ref="BU68:BY68"/>
    <mergeCell ref="A70:BL70"/>
    <mergeCell ref="A71:BG71"/>
    <mergeCell ref="A72:D73"/>
    <mergeCell ref="E72:W73"/>
    <mergeCell ref="X72:AO72"/>
    <mergeCell ref="AP72:BG72"/>
    <mergeCell ref="X73:AB73"/>
    <mergeCell ref="AC73:AG73"/>
    <mergeCell ref="AP68:AT68"/>
    <mergeCell ref="AU68:AY68"/>
    <mergeCell ref="AZ68:BB68"/>
    <mergeCell ref="BC68:BG68"/>
    <mergeCell ref="BH68:BL68"/>
    <mergeCell ref="BM68:BQ68"/>
    <mergeCell ref="A68:E68"/>
    <mergeCell ref="F68:W68"/>
    <mergeCell ref="X68:AB68"/>
    <mergeCell ref="A84:BL84"/>
    <mergeCell ref="A85:BG85"/>
    <mergeCell ref="AU77:AY77"/>
    <mergeCell ref="AZ77:BB77"/>
    <mergeCell ref="BC77:BG77"/>
    <mergeCell ref="A78:D78"/>
    <mergeCell ref="AP75:AT75"/>
    <mergeCell ref="AU75:AY75"/>
    <mergeCell ref="AZ75:BB75"/>
    <mergeCell ref="BC75:BG75"/>
    <mergeCell ref="A76:D76"/>
    <mergeCell ref="E76:W76"/>
    <mergeCell ref="X76:AB76"/>
    <mergeCell ref="AC76:AG76"/>
    <mergeCell ref="AH76:AJ76"/>
    <mergeCell ref="AK76:AO76"/>
    <mergeCell ref="A77:D77"/>
    <mergeCell ref="E77:W77"/>
    <mergeCell ref="X77:AB77"/>
    <mergeCell ref="AC77:AG77"/>
    <mergeCell ref="AH77:AJ77"/>
    <mergeCell ref="AK77:AO77"/>
    <mergeCell ref="AP77:AT77"/>
    <mergeCell ref="AP76:AT76"/>
    <mergeCell ref="AU76:AY76"/>
    <mergeCell ref="AU79:AY79"/>
    <mergeCell ref="AZ79:BB79"/>
    <mergeCell ref="BC79:BG79"/>
    <mergeCell ref="A80:D80"/>
    <mergeCell ref="E80:W80"/>
    <mergeCell ref="A75:D75"/>
    <mergeCell ref="E75:W75"/>
    <mergeCell ref="AZ87:BB87"/>
    <mergeCell ref="BC87:BG87"/>
    <mergeCell ref="A88:E88"/>
    <mergeCell ref="F88:W88"/>
    <mergeCell ref="X88:AB88"/>
    <mergeCell ref="AC88:AG88"/>
    <mergeCell ref="AH88:AJ88"/>
    <mergeCell ref="AK88:AO88"/>
    <mergeCell ref="AP88:AT88"/>
    <mergeCell ref="AU88:AY88"/>
    <mergeCell ref="A86:E87"/>
    <mergeCell ref="F86:W87"/>
    <mergeCell ref="X86:AO86"/>
    <mergeCell ref="AP86:BG86"/>
    <mergeCell ref="X87:AB87"/>
    <mergeCell ref="AC87:AG87"/>
    <mergeCell ref="AH87:AJ87"/>
    <mergeCell ref="AK87:AO87"/>
    <mergeCell ref="AP87:AT87"/>
    <mergeCell ref="AU87:AY87"/>
    <mergeCell ref="AZ89:BB89"/>
    <mergeCell ref="BC89:BG89"/>
    <mergeCell ref="A90:E90"/>
    <mergeCell ref="F90:W90"/>
    <mergeCell ref="X90:AB90"/>
    <mergeCell ref="AC90:AG90"/>
    <mergeCell ref="AH90:AJ90"/>
    <mergeCell ref="AK90:AO90"/>
    <mergeCell ref="AP90:AT90"/>
    <mergeCell ref="AU90:AY90"/>
    <mergeCell ref="AZ88:BB88"/>
    <mergeCell ref="BC88:BG88"/>
    <mergeCell ref="A89:E89"/>
    <mergeCell ref="F89:W89"/>
    <mergeCell ref="X89:AB89"/>
    <mergeCell ref="AC89:AG89"/>
    <mergeCell ref="AH89:AJ89"/>
    <mergeCell ref="AK89:AO89"/>
    <mergeCell ref="AP89:AT89"/>
    <mergeCell ref="AU89:AY89"/>
    <mergeCell ref="AV97:AX97"/>
    <mergeCell ref="AY97:BC97"/>
    <mergeCell ref="BD97:BH97"/>
    <mergeCell ref="BI97:BM97"/>
    <mergeCell ref="BN97:BP97"/>
    <mergeCell ref="BQ97:BU97"/>
    <mergeCell ref="T97:X97"/>
    <mergeCell ref="Y97:AC97"/>
    <mergeCell ref="AD97:AF97"/>
    <mergeCell ref="AG97:AK97"/>
    <mergeCell ref="AL97:AP97"/>
    <mergeCell ref="AQ97:AU97"/>
    <mergeCell ref="AZ90:BB90"/>
    <mergeCell ref="BC90:BG90"/>
    <mergeCell ref="A93:BL93"/>
    <mergeCell ref="A94:BL94"/>
    <mergeCell ref="A95:BU95"/>
    <mergeCell ref="A96:C97"/>
    <mergeCell ref="D96:S97"/>
    <mergeCell ref="T96:AK96"/>
    <mergeCell ref="AL96:BC96"/>
    <mergeCell ref="BD96:BU96"/>
    <mergeCell ref="AV99:AX99"/>
    <mergeCell ref="AY99:BC99"/>
    <mergeCell ref="BD99:BH99"/>
    <mergeCell ref="BI99:BM99"/>
    <mergeCell ref="BN99:BP99"/>
    <mergeCell ref="BQ99:BU99"/>
    <mergeCell ref="BN98:BP98"/>
    <mergeCell ref="BQ98:BU98"/>
    <mergeCell ref="A99:C99"/>
    <mergeCell ref="D99:S99"/>
    <mergeCell ref="T99:X99"/>
    <mergeCell ref="Y99:AC99"/>
    <mergeCell ref="AD99:AF99"/>
    <mergeCell ref="AG99:AK99"/>
    <mergeCell ref="AL99:AP99"/>
    <mergeCell ref="AQ99:AU99"/>
    <mergeCell ref="AL98:AP98"/>
    <mergeCell ref="AQ98:AU98"/>
    <mergeCell ref="AV98:AX98"/>
    <mergeCell ref="AY98:BC98"/>
    <mergeCell ref="BD98:BH98"/>
    <mergeCell ref="BI98:BM98"/>
    <mergeCell ref="A98:C98"/>
    <mergeCell ref="D98:S98"/>
    <mergeCell ref="T98:X98"/>
    <mergeCell ref="Y98:AC98"/>
    <mergeCell ref="AD98:AF98"/>
    <mergeCell ref="AG98:AK98"/>
    <mergeCell ref="BQ100:BU100"/>
    <mergeCell ref="A106:BL106"/>
    <mergeCell ref="A107:BC107"/>
    <mergeCell ref="A108:C109"/>
    <mergeCell ref="D108:S109"/>
    <mergeCell ref="T108:AK108"/>
    <mergeCell ref="AL108:BC108"/>
    <mergeCell ref="T109:X109"/>
    <mergeCell ref="Y109:AC109"/>
    <mergeCell ref="AL100:AP100"/>
    <mergeCell ref="AQ100:AU100"/>
    <mergeCell ref="AV100:AX100"/>
    <mergeCell ref="AY100:BC100"/>
    <mergeCell ref="BD100:BH100"/>
    <mergeCell ref="BI100:BM100"/>
    <mergeCell ref="A100:C100"/>
    <mergeCell ref="D100:S100"/>
    <mergeCell ref="T100:X100"/>
    <mergeCell ref="Y100:AC100"/>
    <mergeCell ref="AD100:AF100"/>
    <mergeCell ref="AG100:AK100"/>
    <mergeCell ref="BQ101:BU101"/>
    <mergeCell ref="A101:C101"/>
    <mergeCell ref="D101:S101"/>
    <mergeCell ref="T101:X101"/>
    <mergeCell ref="Y101:AC101"/>
    <mergeCell ref="AD101:AF101"/>
    <mergeCell ref="AG101:AK101"/>
    <mergeCell ref="AL101:AP101"/>
    <mergeCell ref="BI103:BM103"/>
    <mergeCell ref="BN103:BP103"/>
    <mergeCell ref="BQ103:BU103"/>
    <mergeCell ref="D110:S110"/>
    <mergeCell ref="T110:X110"/>
    <mergeCell ref="Y110:AC110"/>
    <mergeCell ref="AD110:AF110"/>
    <mergeCell ref="AG110:AK110"/>
    <mergeCell ref="AD109:AF109"/>
    <mergeCell ref="AG109:AK109"/>
    <mergeCell ref="AL109:AP109"/>
    <mergeCell ref="AQ109:AU109"/>
    <mergeCell ref="AV109:AX109"/>
    <mergeCell ref="AY109:BC109"/>
    <mergeCell ref="BN100:BP100"/>
    <mergeCell ref="A102:C102"/>
    <mergeCell ref="D102:S102"/>
    <mergeCell ref="T102:X102"/>
    <mergeCell ref="Y102:AC102"/>
    <mergeCell ref="AD102:AF102"/>
    <mergeCell ref="AG102:AK102"/>
    <mergeCell ref="AL102:AP102"/>
    <mergeCell ref="AQ102:AU102"/>
    <mergeCell ref="AV102:AX102"/>
    <mergeCell ref="AQ101:AU101"/>
    <mergeCell ref="AV101:AX101"/>
    <mergeCell ref="AY101:BC101"/>
    <mergeCell ref="BD101:BH101"/>
    <mergeCell ref="BI101:BM101"/>
    <mergeCell ref="BN101:BP101"/>
    <mergeCell ref="BJ121:BX121"/>
    <mergeCell ref="AF122:AJ122"/>
    <mergeCell ref="AK122:AO122"/>
    <mergeCell ref="AP122:AT122"/>
    <mergeCell ref="AU122:AY122"/>
    <mergeCell ref="AZ122:BD122"/>
    <mergeCell ref="BE122:BI122"/>
    <mergeCell ref="BJ122:BN122"/>
    <mergeCell ref="BO122:BS122"/>
    <mergeCell ref="BT122:BX122"/>
    <mergeCell ref="A121:C122"/>
    <mergeCell ref="D121:P122"/>
    <mergeCell ref="Q121:U122"/>
    <mergeCell ref="V121:AE122"/>
    <mergeCell ref="AF121:AT121"/>
    <mergeCell ref="AU121:BI121"/>
    <mergeCell ref="AL112:AP112"/>
    <mergeCell ref="AQ112:AU112"/>
    <mergeCell ref="AV112:AX112"/>
    <mergeCell ref="AY112:BC112"/>
    <mergeCell ref="A119:BL119"/>
    <mergeCell ref="A120:BL120"/>
    <mergeCell ref="AG113:AK113"/>
    <mergeCell ref="AL113:AP113"/>
    <mergeCell ref="AQ113:AU113"/>
    <mergeCell ref="AV113:AX113"/>
    <mergeCell ref="A112:C112"/>
    <mergeCell ref="D112:S112"/>
    <mergeCell ref="T112:X112"/>
    <mergeCell ref="Y112:AC112"/>
    <mergeCell ref="AD112:AF112"/>
    <mergeCell ref="AG112:AK112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AK136:AO136"/>
    <mergeCell ref="A128:C128"/>
    <mergeCell ref="D128:P128"/>
    <mergeCell ref="Q128:U128"/>
    <mergeCell ref="V128:AE128"/>
    <mergeCell ref="AF128:AJ128"/>
    <mergeCell ref="AK128:AO128"/>
    <mergeCell ref="A127:C127"/>
    <mergeCell ref="D127:P127"/>
    <mergeCell ref="Q127:U127"/>
    <mergeCell ref="BE124:BI124"/>
    <mergeCell ref="BJ124:BN124"/>
    <mergeCell ref="BO124:BS124"/>
    <mergeCell ref="BT124:BX124"/>
    <mergeCell ref="A126:C126"/>
    <mergeCell ref="D126:P126"/>
    <mergeCell ref="Q126:U126"/>
    <mergeCell ref="V126:AE126"/>
    <mergeCell ref="AF126:AJ126"/>
    <mergeCell ref="AK126:AO126"/>
    <mergeCell ref="AP136:AT136"/>
    <mergeCell ref="AU136:AY136"/>
    <mergeCell ref="AZ136:BD136"/>
    <mergeCell ref="BE136:BI136"/>
    <mergeCell ref="BJ136:BN136"/>
    <mergeCell ref="BO136:BS136"/>
    <mergeCell ref="BT136:BX136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K167:AO167"/>
    <mergeCell ref="BT126:BX126"/>
    <mergeCell ref="A164:BL164"/>
    <mergeCell ref="A165:C166"/>
    <mergeCell ref="D165:P166"/>
    <mergeCell ref="Q165:U166"/>
    <mergeCell ref="V165:AE166"/>
    <mergeCell ref="AF165:AT165"/>
    <mergeCell ref="AU165:BI165"/>
    <mergeCell ref="AF166:AJ166"/>
    <mergeCell ref="AK166:AO166"/>
    <mergeCell ref="AP126:AT126"/>
    <mergeCell ref="AU126:AY126"/>
    <mergeCell ref="AZ126:BD126"/>
    <mergeCell ref="BE126:BI126"/>
    <mergeCell ref="BJ126:BN126"/>
    <mergeCell ref="BO126:BS126"/>
    <mergeCell ref="A136:C136"/>
    <mergeCell ref="D136:P136"/>
    <mergeCell ref="Q136:U136"/>
    <mergeCell ref="V136:AE136"/>
    <mergeCell ref="AF136:AJ136"/>
    <mergeCell ref="BN211:BR211"/>
    <mergeCell ref="A210:T211"/>
    <mergeCell ref="U210:AD210"/>
    <mergeCell ref="AE210:AN210"/>
    <mergeCell ref="AO210:AX210"/>
    <mergeCell ref="AY210:BH210"/>
    <mergeCell ref="BI210:BR210"/>
    <mergeCell ref="U211:Y211"/>
    <mergeCell ref="Z211:AD211"/>
    <mergeCell ref="AE211:AI211"/>
    <mergeCell ref="AJ211:AN211"/>
    <mergeCell ref="AP170:AT170"/>
    <mergeCell ref="AU170:AY170"/>
    <mergeCell ref="AZ170:BD170"/>
    <mergeCell ref="BE170:BI170"/>
    <mergeCell ref="A208:BL208"/>
    <mergeCell ref="A209:BR209"/>
    <mergeCell ref="BE171:BI171"/>
    <mergeCell ref="A172:C172"/>
    <mergeCell ref="D172:P172"/>
    <mergeCell ref="Q172:U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3:BI173"/>
    <mergeCell ref="A177:C177"/>
    <mergeCell ref="BN214:BR214"/>
    <mergeCell ref="A218:BL218"/>
    <mergeCell ref="BI215:BM215"/>
    <mergeCell ref="BN215:BR215"/>
    <mergeCell ref="A214:T214"/>
    <mergeCell ref="U214:Y214"/>
    <mergeCell ref="Z214:AD214"/>
    <mergeCell ref="AE214:AI214"/>
    <mergeCell ref="AJ214:AN214"/>
    <mergeCell ref="AO214:AS214"/>
    <mergeCell ref="AO213:AS213"/>
    <mergeCell ref="AT213:AX213"/>
    <mergeCell ref="AY213:BC213"/>
    <mergeCell ref="BD213:BH213"/>
    <mergeCell ref="BI213:BM213"/>
    <mergeCell ref="BN213:BR213"/>
    <mergeCell ref="AT212:AX212"/>
    <mergeCell ref="AY212:BC212"/>
    <mergeCell ref="BD212:BH212"/>
    <mergeCell ref="BI212:BM212"/>
    <mergeCell ref="BN212:BR212"/>
    <mergeCell ref="A213:T213"/>
    <mergeCell ref="U213:Y213"/>
    <mergeCell ref="Z213:AD213"/>
    <mergeCell ref="AE213:AI213"/>
    <mergeCell ref="AJ213:AN213"/>
    <mergeCell ref="A212:T212"/>
    <mergeCell ref="U212:Y212"/>
    <mergeCell ref="Z212:AD212"/>
    <mergeCell ref="AE212:AI212"/>
    <mergeCell ref="AJ212:AN212"/>
    <mergeCell ref="AO212:AS212"/>
    <mergeCell ref="A222:C222"/>
    <mergeCell ref="D222:V222"/>
    <mergeCell ref="W222:Y222"/>
    <mergeCell ref="Z222:AB222"/>
    <mergeCell ref="AC222:AE222"/>
    <mergeCell ref="AF222:AH222"/>
    <mergeCell ref="BJ220:BL221"/>
    <mergeCell ref="W221:Y221"/>
    <mergeCell ref="Z221:AB221"/>
    <mergeCell ref="AC221:AE221"/>
    <mergeCell ref="AF221:AH221"/>
    <mergeCell ref="AI221:AK221"/>
    <mergeCell ref="AL221:AN221"/>
    <mergeCell ref="AO221:AQ221"/>
    <mergeCell ref="AR221:AT221"/>
    <mergeCell ref="BG219:BL219"/>
    <mergeCell ref="W220:AB220"/>
    <mergeCell ref="AC220:AH220"/>
    <mergeCell ref="AI220:AN220"/>
    <mergeCell ref="AO220:AT220"/>
    <mergeCell ref="AU220:AW221"/>
    <mergeCell ref="AX220:AZ221"/>
    <mergeCell ref="BA220:BC221"/>
    <mergeCell ref="BD220:BF221"/>
    <mergeCell ref="BG220:BI221"/>
    <mergeCell ref="A219:C221"/>
    <mergeCell ref="D219:V221"/>
    <mergeCell ref="W219:AH219"/>
    <mergeCell ref="AI219:AT219"/>
    <mergeCell ref="AU219:AZ219"/>
    <mergeCell ref="BA219:BF219"/>
    <mergeCell ref="BA223:BC223"/>
    <mergeCell ref="BD223:BF223"/>
    <mergeCell ref="BG223:BI223"/>
    <mergeCell ref="BJ223:BL223"/>
    <mergeCell ref="A224:C224"/>
    <mergeCell ref="D224:V224"/>
    <mergeCell ref="W224:Y224"/>
    <mergeCell ref="Z224:AB224"/>
    <mergeCell ref="AC224:AE224"/>
    <mergeCell ref="AF224:AH224"/>
    <mergeCell ref="AI223:AK223"/>
    <mergeCell ref="AL223:AN223"/>
    <mergeCell ref="AO223:AQ223"/>
    <mergeCell ref="AR223:AT223"/>
    <mergeCell ref="AU223:AW223"/>
    <mergeCell ref="AX223:AZ223"/>
    <mergeCell ref="BA222:BC222"/>
    <mergeCell ref="BD222:BF222"/>
    <mergeCell ref="BG222:BI222"/>
    <mergeCell ref="BJ222:BL222"/>
    <mergeCell ref="A223:C223"/>
    <mergeCell ref="D223:V223"/>
    <mergeCell ref="W223:Y223"/>
    <mergeCell ref="Z223:AB223"/>
    <mergeCell ref="AC223:AE223"/>
    <mergeCell ref="AF223:AH223"/>
    <mergeCell ref="AI222:AK222"/>
    <mergeCell ref="AL222:AN222"/>
    <mergeCell ref="AO222:AQ222"/>
    <mergeCell ref="AR222:AT222"/>
    <mergeCell ref="AU222:AW222"/>
    <mergeCell ref="AX222:AZ222"/>
    <mergeCell ref="AP232:AT232"/>
    <mergeCell ref="AU232:AY232"/>
    <mergeCell ref="AZ232:BD232"/>
    <mergeCell ref="BE232:BI232"/>
    <mergeCell ref="BJ232:BN232"/>
    <mergeCell ref="BO232:BS232"/>
    <mergeCell ref="A230:BS230"/>
    <mergeCell ref="A231:F232"/>
    <mergeCell ref="G231:S232"/>
    <mergeCell ref="T231:Z232"/>
    <mergeCell ref="AA231:AO231"/>
    <mergeCell ref="AP231:BD231"/>
    <mergeCell ref="BE231:BS231"/>
    <mergeCell ref="AA232:AE232"/>
    <mergeCell ref="AF232:AJ232"/>
    <mergeCell ref="AK232:AO232"/>
    <mergeCell ref="BA224:BC224"/>
    <mergeCell ref="BD224:BF224"/>
    <mergeCell ref="BG224:BI224"/>
    <mergeCell ref="BJ224:BL224"/>
    <mergeCell ref="A228:BL228"/>
    <mergeCell ref="A229:BS229"/>
    <mergeCell ref="AL225:AN225"/>
    <mergeCell ref="AO225:AQ225"/>
    <mergeCell ref="AR225:AT225"/>
    <mergeCell ref="AU225:AW225"/>
    <mergeCell ref="AI224:AK224"/>
    <mergeCell ref="AL224:AN224"/>
    <mergeCell ref="AO224:AQ224"/>
    <mergeCell ref="AR224:AT224"/>
    <mergeCell ref="AU224:AW224"/>
    <mergeCell ref="AX224:AZ224"/>
    <mergeCell ref="T235:Z235"/>
    <mergeCell ref="AA235:AE235"/>
    <mergeCell ref="AF235:AJ235"/>
    <mergeCell ref="AK235:AO235"/>
    <mergeCell ref="AP234:AT234"/>
    <mergeCell ref="AU234:AY234"/>
    <mergeCell ref="AZ234:BD234"/>
    <mergeCell ref="BE234:BI234"/>
    <mergeCell ref="BJ234:BN234"/>
    <mergeCell ref="BO234:BS234"/>
    <mergeCell ref="A234:F234"/>
    <mergeCell ref="G234:S234"/>
    <mergeCell ref="T234:Z234"/>
    <mergeCell ref="AA234:AE234"/>
    <mergeCell ref="AF234:AJ234"/>
    <mergeCell ref="AK234:AO234"/>
    <mergeCell ref="AP233:AT233"/>
    <mergeCell ref="AU233:AY233"/>
    <mergeCell ref="AZ233:BD233"/>
    <mergeCell ref="BE233:BI233"/>
    <mergeCell ref="BJ233:BN233"/>
    <mergeCell ref="BO233:BS233"/>
    <mergeCell ref="A233:F233"/>
    <mergeCell ref="G233:S233"/>
    <mergeCell ref="T233:Z233"/>
    <mergeCell ref="AA233:AE233"/>
    <mergeCell ref="AF233:AJ233"/>
    <mergeCell ref="AK233:AO233"/>
    <mergeCell ref="AP241:AT241"/>
    <mergeCell ref="AU241:AY241"/>
    <mergeCell ref="AZ241:BD241"/>
    <mergeCell ref="A242:F242"/>
    <mergeCell ref="G242:S242"/>
    <mergeCell ref="T242:Z242"/>
    <mergeCell ref="AA242:AE242"/>
    <mergeCell ref="AF242:AJ242"/>
    <mergeCell ref="AK242:AO242"/>
    <mergeCell ref="AP242:AT242"/>
    <mergeCell ref="A238:BL238"/>
    <mergeCell ref="A239:BD239"/>
    <mergeCell ref="A240:F241"/>
    <mergeCell ref="G240:S241"/>
    <mergeCell ref="T240:Z241"/>
    <mergeCell ref="AA240:AO240"/>
    <mergeCell ref="AP240:BD240"/>
    <mergeCell ref="AA241:AE241"/>
    <mergeCell ref="AF241:AJ241"/>
    <mergeCell ref="AK241:AO241"/>
    <mergeCell ref="AZ243:BD243"/>
    <mergeCell ref="A244:F244"/>
    <mergeCell ref="G244:S244"/>
    <mergeCell ref="T244:Z244"/>
    <mergeCell ref="AA244:AE244"/>
    <mergeCell ref="AF244:AJ244"/>
    <mergeCell ref="AK244:AO244"/>
    <mergeCell ref="AP244:AT244"/>
    <mergeCell ref="AU244:AY244"/>
    <mergeCell ref="AZ244:BD244"/>
    <mergeCell ref="AU242:AY242"/>
    <mergeCell ref="AZ242:BD242"/>
    <mergeCell ref="A243:F243"/>
    <mergeCell ref="G243:S243"/>
    <mergeCell ref="T243:Z243"/>
    <mergeCell ref="AA243:AE243"/>
    <mergeCell ref="AF243:AJ243"/>
    <mergeCell ref="AK243:AO243"/>
    <mergeCell ref="AP243:AT243"/>
    <mergeCell ref="AU243:AY243"/>
    <mergeCell ref="BF251:BI251"/>
    <mergeCell ref="BJ251:BM251"/>
    <mergeCell ref="A252:M252"/>
    <mergeCell ref="N252:U252"/>
    <mergeCell ref="V252:Y252"/>
    <mergeCell ref="Z252:AC252"/>
    <mergeCell ref="AD252:AG252"/>
    <mergeCell ref="AH252:AK252"/>
    <mergeCell ref="Z251:AC251"/>
    <mergeCell ref="AD251:AG251"/>
    <mergeCell ref="AH251:AK251"/>
    <mergeCell ref="AL251:AO251"/>
    <mergeCell ref="AP251:AS251"/>
    <mergeCell ref="AT251:AW251"/>
    <mergeCell ref="A248:BL248"/>
    <mergeCell ref="A249:BM249"/>
    <mergeCell ref="A250:M251"/>
    <mergeCell ref="N250:U251"/>
    <mergeCell ref="V250:Y251"/>
    <mergeCell ref="Z250:AG250"/>
    <mergeCell ref="AH250:AO250"/>
    <mergeCell ref="AP250:AW250"/>
    <mergeCell ref="AX250:BE250"/>
    <mergeCell ref="BF250:BM250"/>
    <mergeCell ref="BF253:BI253"/>
    <mergeCell ref="BJ253:BM253"/>
    <mergeCell ref="A254:M254"/>
    <mergeCell ref="N254:U254"/>
    <mergeCell ref="V254:Y254"/>
    <mergeCell ref="Z254:AC254"/>
    <mergeCell ref="AD254:AG254"/>
    <mergeCell ref="AH254:AK254"/>
    <mergeCell ref="BJ252:BM252"/>
    <mergeCell ref="A253:M253"/>
    <mergeCell ref="N253:U253"/>
    <mergeCell ref="V253:Y253"/>
    <mergeCell ref="Z253:AC253"/>
    <mergeCell ref="AD253:AG253"/>
    <mergeCell ref="AH253:AK253"/>
    <mergeCell ref="AL253:AO253"/>
    <mergeCell ref="AP253:AS253"/>
    <mergeCell ref="AT253:AW253"/>
    <mergeCell ref="AL252:AO252"/>
    <mergeCell ref="AP252:AS252"/>
    <mergeCell ref="AT252:AW252"/>
    <mergeCell ref="AX252:BA252"/>
    <mergeCell ref="BB252:BE252"/>
    <mergeCell ref="BF252:BI252"/>
    <mergeCell ref="AQ265:AV266"/>
    <mergeCell ref="AW265:BF265"/>
    <mergeCell ref="BG265:BL266"/>
    <mergeCell ref="AW266:BA266"/>
    <mergeCell ref="BB266:BF266"/>
    <mergeCell ref="A267:F267"/>
    <mergeCell ref="G267:S267"/>
    <mergeCell ref="T267:Y267"/>
    <mergeCell ref="Z267:AD267"/>
    <mergeCell ref="AE267:AJ267"/>
    <mergeCell ref="A265:F266"/>
    <mergeCell ref="G265:S266"/>
    <mergeCell ref="T265:Y266"/>
    <mergeCell ref="Z265:AD266"/>
    <mergeCell ref="AE265:AJ266"/>
    <mergeCell ref="AK265:AP266"/>
    <mergeCell ref="BJ254:BM254"/>
    <mergeCell ref="A258:BL258"/>
    <mergeCell ref="A259:BL259"/>
    <mergeCell ref="A262:BL262"/>
    <mergeCell ref="A263:BL263"/>
    <mergeCell ref="A264:BL264"/>
    <mergeCell ref="AX255:BA255"/>
    <mergeCell ref="BB255:BE255"/>
    <mergeCell ref="BF255:BI255"/>
    <mergeCell ref="BJ255:BM255"/>
    <mergeCell ref="AL254:AO254"/>
    <mergeCell ref="AP254:AS254"/>
    <mergeCell ref="AT254:AW254"/>
    <mergeCell ref="AX254:BA254"/>
    <mergeCell ref="BB254:BE254"/>
    <mergeCell ref="BF254:BI254"/>
    <mergeCell ref="AK269:AP269"/>
    <mergeCell ref="AQ269:AV269"/>
    <mergeCell ref="AW269:BA269"/>
    <mergeCell ref="BB269:BF269"/>
    <mergeCell ref="BG269:BL269"/>
    <mergeCell ref="A271:BL271"/>
    <mergeCell ref="AK268:AP268"/>
    <mergeCell ref="AQ268:AV268"/>
    <mergeCell ref="AW268:BA268"/>
    <mergeCell ref="BB268:BF268"/>
    <mergeCell ref="BG268:BL268"/>
    <mergeCell ref="A269:F269"/>
    <mergeCell ref="G269:S269"/>
    <mergeCell ref="T269:Y269"/>
    <mergeCell ref="Z269:AD269"/>
    <mergeCell ref="AE269:AJ269"/>
    <mergeCell ref="AK267:AP267"/>
    <mergeCell ref="AQ267:AV267"/>
    <mergeCell ref="AW267:BA267"/>
    <mergeCell ref="BB267:BF267"/>
    <mergeCell ref="BG267:BL267"/>
    <mergeCell ref="A268:F268"/>
    <mergeCell ref="G268:S268"/>
    <mergeCell ref="T268:Y268"/>
    <mergeCell ref="Z268:AD268"/>
    <mergeCell ref="AE268:AJ268"/>
    <mergeCell ref="AT274:AW275"/>
    <mergeCell ref="AX274:BG274"/>
    <mergeCell ref="BH274:BL275"/>
    <mergeCell ref="Z275:AD275"/>
    <mergeCell ref="AE275:AI275"/>
    <mergeCell ref="AX275:BB275"/>
    <mergeCell ref="BC275:BG275"/>
    <mergeCell ref="A272:BL272"/>
    <mergeCell ref="A273:F275"/>
    <mergeCell ref="G273:P275"/>
    <mergeCell ref="Q273:AN273"/>
    <mergeCell ref="AO273:BL273"/>
    <mergeCell ref="Q274:U275"/>
    <mergeCell ref="V274:Y275"/>
    <mergeCell ref="Z274:AI274"/>
    <mergeCell ref="AJ274:AN275"/>
    <mergeCell ref="AO274:AS275"/>
    <mergeCell ref="AJ277:AN277"/>
    <mergeCell ref="AO277:AS277"/>
    <mergeCell ref="AT277:AW277"/>
    <mergeCell ref="AX277:BB277"/>
    <mergeCell ref="BC277:BG277"/>
    <mergeCell ref="BH277:BL277"/>
    <mergeCell ref="A277:F277"/>
    <mergeCell ref="G277:P277"/>
    <mergeCell ref="Q277:U277"/>
    <mergeCell ref="V277:Y277"/>
    <mergeCell ref="Z277:AD277"/>
    <mergeCell ref="AE277:AI277"/>
    <mergeCell ref="AJ276:AN276"/>
    <mergeCell ref="AO276:AS276"/>
    <mergeCell ref="AT276:AW276"/>
    <mergeCell ref="AX276:BB276"/>
    <mergeCell ref="BC276:BG276"/>
    <mergeCell ref="BH276:BL276"/>
    <mergeCell ref="A276:F276"/>
    <mergeCell ref="G276:P276"/>
    <mergeCell ref="Q276:U276"/>
    <mergeCell ref="V276:Y276"/>
    <mergeCell ref="Z276:AD276"/>
    <mergeCell ref="AE276:AI276"/>
    <mergeCell ref="A280:BL280"/>
    <mergeCell ref="A281:BL281"/>
    <mergeCell ref="A282:F283"/>
    <mergeCell ref="G282:S283"/>
    <mergeCell ref="T282:Y283"/>
    <mergeCell ref="Z282:AD283"/>
    <mergeCell ref="AE282:AJ283"/>
    <mergeCell ref="AK282:AP283"/>
    <mergeCell ref="AQ282:AV283"/>
    <mergeCell ref="AW282:BD283"/>
    <mergeCell ref="AJ278:AN278"/>
    <mergeCell ref="AO278:AS278"/>
    <mergeCell ref="AT278:AW278"/>
    <mergeCell ref="AX278:BB278"/>
    <mergeCell ref="BC278:BG278"/>
    <mergeCell ref="BH278:BL278"/>
    <mergeCell ref="A278:F278"/>
    <mergeCell ref="G278:P278"/>
    <mergeCell ref="Q278:U278"/>
    <mergeCell ref="V278:Y278"/>
    <mergeCell ref="Z278:AD278"/>
    <mergeCell ref="AE278:AI278"/>
    <mergeCell ref="AQ285:AV285"/>
    <mergeCell ref="AW285:BD285"/>
    <mergeCell ref="BE285:BL285"/>
    <mergeCell ref="A286:F286"/>
    <mergeCell ref="G286:S286"/>
    <mergeCell ref="T286:Y286"/>
    <mergeCell ref="Z286:AD286"/>
    <mergeCell ref="AE286:AJ286"/>
    <mergeCell ref="AK286:AP286"/>
    <mergeCell ref="AQ286:AV286"/>
    <mergeCell ref="A285:F285"/>
    <mergeCell ref="G285:S285"/>
    <mergeCell ref="T285:Y285"/>
    <mergeCell ref="Z285:AD285"/>
    <mergeCell ref="AE285:AJ285"/>
    <mergeCell ref="AK285:AP285"/>
    <mergeCell ref="BE282:BL283"/>
    <mergeCell ref="A284:F284"/>
    <mergeCell ref="G284:S284"/>
    <mergeCell ref="T284:Y284"/>
    <mergeCell ref="Z284:AD284"/>
    <mergeCell ref="AE284:AJ284"/>
    <mergeCell ref="AK284:AP284"/>
    <mergeCell ref="AQ284:AV284"/>
    <mergeCell ref="AW284:BD284"/>
    <mergeCell ref="BE284:BL284"/>
    <mergeCell ref="BU31:BY31"/>
    <mergeCell ref="A32:D32"/>
    <mergeCell ref="E32:W32"/>
    <mergeCell ref="X32:AB32"/>
    <mergeCell ref="AC32:AG32"/>
    <mergeCell ref="AH32:AJ32"/>
    <mergeCell ref="A301:AA301"/>
    <mergeCell ref="AH301:AP301"/>
    <mergeCell ref="AU301:BF301"/>
    <mergeCell ref="AH302:AP302"/>
    <mergeCell ref="AU302:BF302"/>
    <mergeCell ref="A31:D31"/>
    <mergeCell ref="E31:W31"/>
    <mergeCell ref="X31:AB31"/>
    <mergeCell ref="AC31:AG31"/>
    <mergeCell ref="AH31:AJ31"/>
    <mergeCell ref="A294:BL294"/>
    <mergeCell ref="A298:AA298"/>
    <mergeCell ref="AH298:AP298"/>
    <mergeCell ref="AU298:BF298"/>
    <mergeCell ref="AH299:AP299"/>
    <mergeCell ref="AU299:BF299"/>
    <mergeCell ref="AW286:BD286"/>
    <mergeCell ref="BE286:BL286"/>
    <mergeCell ref="A288:BL288"/>
    <mergeCell ref="A289:BL289"/>
    <mergeCell ref="A292:BL292"/>
    <mergeCell ref="A293:BL293"/>
    <mergeCell ref="BU33:BY33"/>
    <mergeCell ref="AU33:AY33"/>
    <mergeCell ref="AZ33:BB33"/>
    <mergeCell ref="BC33:BG33"/>
    <mergeCell ref="BM33:BQ33"/>
    <mergeCell ref="BR33:BT33"/>
    <mergeCell ref="BM32:BQ32"/>
    <mergeCell ref="BR32:BT32"/>
    <mergeCell ref="BU32:BY32"/>
    <mergeCell ref="A33:D33"/>
    <mergeCell ref="E33:W33"/>
    <mergeCell ref="X33:AB33"/>
    <mergeCell ref="AC33:AG33"/>
    <mergeCell ref="AH33:AJ33"/>
    <mergeCell ref="AK33:AO33"/>
    <mergeCell ref="AP33:AT33"/>
    <mergeCell ref="AK32:AO32"/>
    <mergeCell ref="AP32:AT32"/>
    <mergeCell ref="AU32:AY32"/>
    <mergeCell ref="AZ32:BB32"/>
    <mergeCell ref="BC32:BG32"/>
    <mergeCell ref="BH32:BL32"/>
    <mergeCell ref="BC44:BG44"/>
    <mergeCell ref="BC43:BG43"/>
    <mergeCell ref="A44:D44"/>
    <mergeCell ref="E44:W44"/>
    <mergeCell ref="X44:AB44"/>
    <mergeCell ref="AC44:AG44"/>
    <mergeCell ref="AH44:AJ44"/>
    <mergeCell ref="AK44:AO44"/>
    <mergeCell ref="AP44:AT44"/>
    <mergeCell ref="AU44:AY44"/>
    <mergeCell ref="AZ44:BB44"/>
    <mergeCell ref="BC42:BG42"/>
    <mergeCell ref="A43:D43"/>
    <mergeCell ref="E43:W43"/>
    <mergeCell ref="X43:AB43"/>
    <mergeCell ref="AC43:AG43"/>
    <mergeCell ref="AH43:AJ43"/>
    <mergeCell ref="AK43:AO43"/>
    <mergeCell ref="AP43:AT43"/>
    <mergeCell ref="AU43:AY43"/>
    <mergeCell ref="AZ43:BB43"/>
    <mergeCell ref="A42:D42"/>
    <mergeCell ref="E42:W42"/>
    <mergeCell ref="X42:AB42"/>
    <mergeCell ref="AC42:AG42"/>
    <mergeCell ref="AH42:AJ42"/>
    <mergeCell ref="BC55:BG55"/>
    <mergeCell ref="BH55:BL55"/>
    <mergeCell ref="BM55:BQ55"/>
    <mergeCell ref="BR55:BT55"/>
    <mergeCell ref="BU55:BY55"/>
    <mergeCell ref="A56:D56"/>
    <mergeCell ref="E56:W56"/>
    <mergeCell ref="X56:AB56"/>
    <mergeCell ref="AC56:AG56"/>
    <mergeCell ref="AH56:AJ56"/>
    <mergeCell ref="A55:D55"/>
    <mergeCell ref="E55:W55"/>
    <mergeCell ref="X55:AB55"/>
    <mergeCell ref="AC55:AG55"/>
    <mergeCell ref="AH55:AJ55"/>
    <mergeCell ref="AK55:AO55"/>
    <mergeCell ref="AP55:AT55"/>
    <mergeCell ref="AU55:AY55"/>
    <mergeCell ref="AZ55:BB55"/>
    <mergeCell ref="BU57:BY57"/>
    <mergeCell ref="A58:D58"/>
    <mergeCell ref="E58:W58"/>
    <mergeCell ref="X58:AB58"/>
    <mergeCell ref="AC58:AG58"/>
    <mergeCell ref="AH58:AJ58"/>
    <mergeCell ref="AK58:AO58"/>
    <mergeCell ref="AP58:AT58"/>
    <mergeCell ref="AU58:AY58"/>
    <mergeCell ref="AZ58:BB58"/>
    <mergeCell ref="AU57:AY57"/>
    <mergeCell ref="AZ57:BB57"/>
    <mergeCell ref="BC57:BG57"/>
    <mergeCell ref="BH57:BL57"/>
    <mergeCell ref="BM57:BQ57"/>
    <mergeCell ref="BR57:BT57"/>
    <mergeCell ref="BM56:BQ56"/>
    <mergeCell ref="BR56:BT56"/>
    <mergeCell ref="BU56:BY56"/>
    <mergeCell ref="A57:D57"/>
    <mergeCell ref="E57:W57"/>
    <mergeCell ref="X57:AB57"/>
    <mergeCell ref="AC57:AG57"/>
    <mergeCell ref="AH57:AJ57"/>
    <mergeCell ref="AK57:AO57"/>
    <mergeCell ref="AP57:AT57"/>
    <mergeCell ref="AK56:AO56"/>
    <mergeCell ref="AP56:AT56"/>
    <mergeCell ref="AU56:AY56"/>
    <mergeCell ref="AZ56:BB56"/>
    <mergeCell ref="BC56:BG56"/>
    <mergeCell ref="BH56:BL56"/>
    <mergeCell ref="BM59:BQ59"/>
    <mergeCell ref="BR59:BT59"/>
    <mergeCell ref="BU59:BY59"/>
    <mergeCell ref="A60:D60"/>
    <mergeCell ref="E60:W60"/>
    <mergeCell ref="X60:AB60"/>
    <mergeCell ref="AC60:AG60"/>
    <mergeCell ref="AH60:AJ60"/>
    <mergeCell ref="AK60:AO60"/>
    <mergeCell ref="AP60:AT60"/>
    <mergeCell ref="AK59:AO59"/>
    <mergeCell ref="AP59:AT59"/>
    <mergeCell ref="AU59:AY59"/>
    <mergeCell ref="AZ59:BB59"/>
    <mergeCell ref="BC59:BG59"/>
    <mergeCell ref="BH59:BL59"/>
    <mergeCell ref="BC58:BG58"/>
    <mergeCell ref="BH58:BL58"/>
    <mergeCell ref="BM58:BQ58"/>
    <mergeCell ref="BR58:BT58"/>
    <mergeCell ref="BU58:BY58"/>
    <mergeCell ref="A59:D59"/>
    <mergeCell ref="E59:W59"/>
    <mergeCell ref="X59:AB59"/>
    <mergeCell ref="AC59:AG59"/>
    <mergeCell ref="AH59:AJ59"/>
    <mergeCell ref="AU78:AY78"/>
    <mergeCell ref="AZ78:BB78"/>
    <mergeCell ref="BC78:BG78"/>
    <mergeCell ref="A79:D79"/>
    <mergeCell ref="E79:W79"/>
    <mergeCell ref="X79:AB79"/>
    <mergeCell ref="AC79:AG79"/>
    <mergeCell ref="AH79:AJ79"/>
    <mergeCell ref="AK79:AO79"/>
    <mergeCell ref="AP79:AT79"/>
    <mergeCell ref="E78:W78"/>
    <mergeCell ref="X78:AB78"/>
    <mergeCell ref="AC78:AG78"/>
    <mergeCell ref="AH78:AJ78"/>
    <mergeCell ref="AK78:AO78"/>
    <mergeCell ref="AP78:AT78"/>
    <mergeCell ref="BU60:BY60"/>
    <mergeCell ref="AU60:AY60"/>
    <mergeCell ref="AZ60:BB60"/>
    <mergeCell ref="BC60:BG60"/>
    <mergeCell ref="BH60:BL60"/>
    <mergeCell ref="BM60:BQ60"/>
    <mergeCell ref="BR60:BT60"/>
    <mergeCell ref="AZ76:BB76"/>
    <mergeCell ref="BC76:BG76"/>
    <mergeCell ref="AP74:AT74"/>
    <mergeCell ref="AU74:AY74"/>
    <mergeCell ref="AZ74:BB74"/>
    <mergeCell ref="BC74:BG74"/>
    <mergeCell ref="X75:AB75"/>
    <mergeCell ref="AC75:AG75"/>
    <mergeCell ref="AH75:AJ75"/>
    <mergeCell ref="AU82:AY82"/>
    <mergeCell ref="AZ82:BB82"/>
    <mergeCell ref="BC82:BG82"/>
    <mergeCell ref="AU81:AY81"/>
    <mergeCell ref="AZ81:BB81"/>
    <mergeCell ref="BC81:BG81"/>
    <mergeCell ref="A82:D82"/>
    <mergeCell ref="E82:W82"/>
    <mergeCell ref="X82:AB82"/>
    <mergeCell ref="AC82:AG82"/>
    <mergeCell ref="AH82:AJ82"/>
    <mergeCell ref="AK82:AO82"/>
    <mergeCell ref="AP82:AT82"/>
    <mergeCell ref="AU80:AY80"/>
    <mergeCell ref="AZ80:BB80"/>
    <mergeCell ref="BC80:BG80"/>
    <mergeCell ref="A81:D81"/>
    <mergeCell ref="E81:W81"/>
    <mergeCell ref="X81:AB81"/>
    <mergeCell ref="AC81:AG81"/>
    <mergeCell ref="AH81:AJ81"/>
    <mergeCell ref="AK81:AO81"/>
    <mergeCell ref="AP81:AT81"/>
    <mergeCell ref="X80:AB80"/>
    <mergeCell ref="AC80:AG80"/>
    <mergeCell ref="AH80:AJ80"/>
    <mergeCell ref="AK80:AO80"/>
    <mergeCell ref="AP80:AT80"/>
    <mergeCell ref="A104:C104"/>
    <mergeCell ref="D104:S104"/>
    <mergeCell ref="T104:X104"/>
    <mergeCell ref="Y104:AC104"/>
    <mergeCell ref="AD104:AF104"/>
    <mergeCell ref="AG104:AK104"/>
    <mergeCell ref="AL104:AP104"/>
    <mergeCell ref="AG103:AK103"/>
    <mergeCell ref="AL103:AP103"/>
    <mergeCell ref="AQ103:AU103"/>
    <mergeCell ref="AV103:AX103"/>
    <mergeCell ref="AY103:BC103"/>
    <mergeCell ref="BD103:BH103"/>
    <mergeCell ref="AY102:BC102"/>
    <mergeCell ref="BD102:BH102"/>
    <mergeCell ref="BI102:BM102"/>
    <mergeCell ref="BN102:BP102"/>
    <mergeCell ref="BQ102:BU102"/>
    <mergeCell ref="A103:C103"/>
    <mergeCell ref="D103:S103"/>
    <mergeCell ref="T103:X103"/>
    <mergeCell ref="Y103:AC103"/>
    <mergeCell ref="AD103:AF103"/>
    <mergeCell ref="AY113:BC113"/>
    <mergeCell ref="A114:C114"/>
    <mergeCell ref="D114:S114"/>
    <mergeCell ref="T114:X114"/>
    <mergeCell ref="Y114:AC114"/>
    <mergeCell ref="AD114:AF114"/>
    <mergeCell ref="AG114:AK114"/>
    <mergeCell ref="AL114:AP114"/>
    <mergeCell ref="AQ114:AU114"/>
    <mergeCell ref="AV114:AX114"/>
    <mergeCell ref="A113:C113"/>
    <mergeCell ref="D113:S113"/>
    <mergeCell ref="T113:X113"/>
    <mergeCell ref="Y113:AC113"/>
    <mergeCell ref="AD113:AF113"/>
    <mergeCell ref="BQ104:BU104"/>
    <mergeCell ref="AQ104:AU104"/>
    <mergeCell ref="AV104:AX104"/>
    <mergeCell ref="AY104:BC104"/>
    <mergeCell ref="BD104:BH104"/>
    <mergeCell ref="BI104:BM104"/>
    <mergeCell ref="BN104:BP104"/>
    <mergeCell ref="AL111:AP111"/>
    <mergeCell ref="AQ111:AU111"/>
    <mergeCell ref="AV111:AX111"/>
    <mergeCell ref="AY111:BC111"/>
    <mergeCell ref="AL110:AP110"/>
    <mergeCell ref="AQ110:AU110"/>
    <mergeCell ref="AV110:AX110"/>
    <mergeCell ref="AY110:BC110"/>
    <mergeCell ref="A111:C111"/>
    <mergeCell ref="D111:S111"/>
    <mergeCell ref="AY116:BC116"/>
    <mergeCell ref="AY115:BC115"/>
    <mergeCell ref="A116:C116"/>
    <mergeCell ref="D116:S116"/>
    <mergeCell ref="T116:X116"/>
    <mergeCell ref="Y116:AC116"/>
    <mergeCell ref="AD116:AF116"/>
    <mergeCell ref="AG116:AK116"/>
    <mergeCell ref="AL116:AP116"/>
    <mergeCell ref="AQ116:AU116"/>
    <mergeCell ref="AV116:AX116"/>
    <mergeCell ref="AY114:BC114"/>
    <mergeCell ref="A115:C115"/>
    <mergeCell ref="D115:S115"/>
    <mergeCell ref="T115:X115"/>
    <mergeCell ref="Y115:AC115"/>
    <mergeCell ref="AD115:AF115"/>
    <mergeCell ref="AG115:AK115"/>
    <mergeCell ref="AL115:AP115"/>
    <mergeCell ref="AQ115:AU115"/>
    <mergeCell ref="AV115:AX115"/>
    <mergeCell ref="T111:X111"/>
    <mergeCell ref="Y111:AC111"/>
    <mergeCell ref="AD111:AF111"/>
    <mergeCell ref="AG111:AK111"/>
    <mergeCell ref="A110:C110"/>
    <mergeCell ref="A129:C129"/>
    <mergeCell ref="D129:P129"/>
    <mergeCell ref="Q129:U129"/>
    <mergeCell ref="V129:AE129"/>
    <mergeCell ref="AF129:AJ129"/>
    <mergeCell ref="AK129:AO129"/>
    <mergeCell ref="BT127:BX127"/>
    <mergeCell ref="AP127:AT127"/>
    <mergeCell ref="AU127:AY127"/>
    <mergeCell ref="AZ127:BD127"/>
    <mergeCell ref="BE127:BI127"/>
    <mergeCell ref="BJ127:BN127"/>
    <mergeCell ref="BO127:BS127"/>
    <mergeCell ref="BT129:BX129"/>
    <mergeCell ref="AP129:AT129"/>
    <mergeCell ref="AU129:AY129"/>
    <mergeCell ref="AZ129:BD129"/>
    <mergeCell ref="BE129:BI129"/>
    <mergeCell ref="BJ129:BN129"/>
    <mergeCell ref="BO129:BS129"/>
    <mergeCell ref="Q131:U131"/>
    <mergeCell ref="V131:AE131"/>
    <mergeCell ref="AF131:AJ131"/>
    <mergeCell ref="AK131:AO131"/>
    <mergeCell ref="AP131:AT131"/>
    <mergeCell ref="AU131:AY131"/>
    <mergeCell ref="AZ131:BD131"/>
    <mergeCell ref="V127:AE127"/>
    <mergeCell ref="AF127:AJ127"/>
    <mergeCell ref="AK127:AO127"/>
    <mergeCell ref="BT128:BX128"/>
    <mergeCell ref="AP128:AT128"/>
    <mergeCell ref="AU128:AY128"/>
    <mergeCell ref="AZ128:BD128"/>
    <mergeCell ref="BE128:BI128"/>
    <mergeCell ref="BJ128:BN128"/>
    <mergeCell ref="BO128:BS128"/>
    <mergeCell ref="A132:C132"/>
    <mergeCell ref="D132:P132"/>
    <mergeCell ref="Q132:U132"/>
    <mergeCell ref="V132:AE132"/>
    <mergeCell ref="AF132:AJ132"/>
    <mergeCell ref="AK132:AO132"/>
    <mergeCell ref="BT130:BX130"/>
    <mergeCell ref="AP130:AT130"/>
    <mergeCell ref="AU130:AY130"/>
    <mergeCell ref="AZ130:BD130"/>
    <mergeCell ref="BE130:BI130"/>
    <mergeCell ref="BJ130:BN130"/>
    <mergeCell ref="BO130:BS130"/>
    <mergeCell ref="BT132:BX132"/>
    <mergeCell ref="AP132:AT132"/>
    <mergeCell ref="AU132:AY132"/>
    <mergeCell ref="AZ132:BD132"/>
    <mergeCell ref="BE132:BI132"/>
    <mergeCell ref="BJ132:BN132"/>
    <mergeCell ref="BO132:BS132"/>
    <mergeCell ref="BE131:BI131"/>
    <mergeCell ref="BJ131:BN131"/>
    <mergeCell ref="BO131:BS131"/>
    <mergeCell ref="BT131:BX131"/>
    <mergeCell ref="A130:C130"/>
    <mergeCell ref="D130:P130"/>
    <mergeCell ref="Q130:U130"/>
    <mergeCell ref="V130:AE130"/>
    <mergeCell ref="AF130:AJ130"/>
    <mergeCell ref="AK130:AO130"/>
    <mergeCell ref="A131:C131"/>
    <mergeCell ref="D131:P131"/>
    <mergeCell ref="A133:C133"/>
    <mergeCell ref="D133:P133"/>
    <mergeCell ref="Q133:U133"/>
    <mergeCell ref="V133:AE133"/>
    <mergeCell ref="AF133:AJ133"/>
    <mergeCell ref="AK133:AO133"/>
    <mergeCell ref="BE134:BI134"/>
    <mergeCell ref="BJ134:BN134"/>
    <mergeCell ref="BO134:BS134"/>
    <mergeCell ref="BT134:BX134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35:BI135"/>
    <mergeCell ref="BJ135:BN135"/>
    <mergeCell ref="BO135:BS135"/>
    <mergeCell ref="BT135:BX135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AP168:AT168"/>
    <mergeCell ref="AU168:AY168"/>
    <mergeCell ref="AZ168:BD168"/>
    <mergeCell ref="BE168:BI168"/>
    <mergeCell ref="A170:C170"/>
    <mergeCell ref="D170:P170"/>
    <mergeCell ref="Q170:U170"/>
    <mergeCell ref="V170:AE170"/>
    <mergeCell ref="AF170:AJ170"/>
    <mergeCell ref="AK170:AO170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2:BI172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V172:AE172"/>
    <mergeCell ref="AF172:AJ172"/>
    <mergeCell ref="AK172:AO172"/>
    <mergeCell ref="AP172:AT172"/>
    <mergeCell ref="AU172:AY172"/>
    <mergeCell ref="AZ172:BD172"/>
    <mergeCell ref="BE176:BI176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7:BI177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E183:BI183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4:BI184"/>
    <mergeCell ref="A185:C185"/>
    <mergeCell ref="D185:P185"/>
    <mergeCell ref="BE197:BI197"/>
    <mergeCell ref="A198:C198"/>
    <mergeCell ref="D198:P198"/>
    <mergeCell ref="Q198:U198"/>
    <mergeCell ref="V198:AE198"/>
    <mergeCell ref="AF198:AJ198"/>
    <mergeCell ref="AK198:AO198"/>
    <mergeCell ref="AP198:AT198"/>
    <mergeCell ref="AU198:AY198"/>
    <mergeCell ref="AZ198:BD198"/>
    <mergeCell ref="BE196:BI196"/>
    <mergeCell ref="A197:C197"/>
    <mergeCell ref="D197:P197"/>
    <mergeCell ref="Q197:U197"/>
    <mergeCell ref="V197:AE197"/>
    <mergeCell ref="AF197:AJ197"/>
    <mergeCell ref="AK197:AO197"/>
    <mergeCell ref="AP197:AT197"/>
    <mergeCell ref="AU197:AY197"/>
    <mergeCell ref="AZ197:BD197"/>
    <mergeCell ref="BE199:BI199"/>
    <mergeCell ref="A200:C200"/>
    <mergeCell ref="D200:P200"/>
    <mergeCell ref="Q200:U200"/>
    <mergeCell ref="V200:AE200"/>
    <mergeCell ref="AF200:AJ200"/>
    <mergeCell ref="AK200:AO200"/>
    <mergeCell ref="AP200:AT200"/>
    <mergeCell ref="AU200:AY200"/>
    <mergeCell ref="AZ200:BD200"/>
    <mergeCell ref="BE198:BI198"/>
    <mergeCell ref="A199:C199"/>
    <mergeCell ref="D199:P199"/>
    <mergeCell ref="Q199:U199"/>
    <mergeCell ref="V199:AE199"/>
    <mergeCell ref="AF199:AJ199"/>
    <mergeCell ref="AK199:AO199"/>
    <mergeCell ref="AP199:AT199"/>
    <mergeCell ref="AU199:AY199"/>
    <mergeCell ref="AZ199:BD199"/>
    <mergeCell ref="BE202:BI202"/>
    <mergeCell ref="A203:C203"/>
    <mergeCell ref="D203:P203"/>
    <mergeCell ref="Q203:U203"/>
    <mergeCell ref="V203:AE203"/>
    <mergeCell ref="AF203:AJ203"/>
    <mergeCell ref="AK203:AO203"/>
    <mergeCell ref="AP203:AT203"/>
    <mergeCell ref="AU203:AY203"/>
    <mergeCell ref="AZ203:BD203"/>
    <mergeCell ref="BE200:BI200"/>
    <mergeCell ref="A202:C202"/>
    <mergeCell ref="D202:P202"/>
    <mergeCell ref="Q202:U202"/>
    <mergeCell ref="V202:AE202"/>
    <mergeCell ref="AF202:AJ202"/>
    <mergeCell ref="AK202:AO202"/>
    <mergeCell ref="AP202:AT202"/>
    <mergeCell ref="AU202:AY202"/>
    <mergeCell ref="AZ202:BD202"/>
    <mergeCell ref="A201:C201"/>
    <mergeCell ref="D201:P201"/>
    <mergeCell ref="Q201:U201"/>
    <mergeCell ref="V201:AE201"/>
    <mergeCell ref="AF201:AJ201"/>
    <mergeCell ref="AK201:AO201"/>
    <mergeCell ref="AP201:AT201"/>
    <mergeCell ref="AU201:AY201"/>
    <mergeCell ref="AZ201:BD201"/>
    <mergeCell ref="BE201:BI201"/>
    <mergeCell ref="BE204:BI204"/>
    <mergeCell ref="A205:C205"/>
    <mergeCell ref="D205:P205"/>
    <mergeCell ref="Q205:U205"/>
    <mergeCell ref="V205:AE205"/>
    <mergeCell ref="AF205:AJ205"/>
    <mergeCell ref="AK205:AO205"/>
    <mergeCell ref="AP205:AT205"/>
    <mergeCell ref="AU205:AY205"/>
    <mergeCell ref="AZ205:BD205"/>
    <mergeCell ref="BE203:BI203"/>
    <mergeCell ref="A204:C204"/>
    <mergeCell ref="D204:P204"/>
    <mergeCell ref="Q204:U204"/>
    <mergeCell ref="V204:AE204"/>
    <mergeCell ref="AF204:AJ204"/>
    <mergeCell ref="AK204:AO204"/>
    <mergeCell ref="AP204:AT204"/>
    <mergeCell ref="AU204:AY204"/>
    <mergeCell ref="AZ204:BD204"/>
    <mergeCell ref="A215:T215"/>
    <mergeCell ref="U215:Y215"/>
    <mergeCell ref="Z215:AD215"/>
    <mergeCell ref="AE215:AI215"/>
    <mergeCell ref="AJ215:AN215"/>
    <mergeCell ref="AO215:AS215"/>
    <mergeCell ref="AT215:AX215"/>
    <mergeCell ref="AY215:BC215"/>
    <mergeCell ref="BD215:BH215"/>
    <mergeCell ref="BE206:BI206"/>
    <mergeCell ref="BE205:BI205"/>
    <mergeCell ref="A206:C206"/>
    <mergeCell ref="D206:P206"/>
    <mergeCell ref="Q206:U206"/>
    <mergeCell ref="V206:AE206"/>
    <mergeCell ref="AF206:AJ206"/>
    <mergeCell ref="AK206:AO206"/>
    <mergeCell ref="AP206:AT206"/>
    <mergeCell ref="AU206:AY206"/>
    <mergeCell ref="AZ206:BD206"/>
    <mergeCell ref="AT214:AX214"/>
    <mergeCell ref="AY214:BC214"/>
    <mergeCell ref="BD214:BH214"/>
    <mergeCell ref="BI214:BM214"/>
    <mergeCell ref="AO211:AS211"/>
    <mergeCell ref="AT211:AX211"/>
    <mergeCell ref="AY211:BC211"/>
    <mergeCell ref="BD211:BH211"/>
    <mergeCell ref="BI211:BM211"/>
    <mergeCell ref="BO236:BS236"/>
    <mergeCell ref="AK236:AO236"/>
    <mergeCell ref="AP236:AT236"/>
    <mergeCell ref="AU236:AY236"/>
    <mergeCell ref="AZ236:BD236"/>
    <mergeCell ref="BE236:BI236"/>
    <mergeCell ref="BJ236:BN236"/>
    <mergeCell ref="A236:F236"/>
    <mergeCell ref="G236:S236"/>
    <mergeCell ref="T236:Z236"/>
    <mergeCell ref="AA236:AE236"/>
    <mergeCell ref="AF236:AJ236"/>
    <mergeCell ref="AX225:AZ225"/>
    <mergeCell ref="BA225:BC225"/>
    <mergeCell ref="BD225:BF225"/>
    <mergeCell ref="BG225:BI225"/>
    <mergeCell ref="BJ225:BL225"/>
    <mergeCell ref="A225:C225"/>
    <mergeCell ref="D225:V225"/>
    <mergeCell ref="W225:Y225"/>
    <mergeCell ref="Z225:AB225"/>
    <mergeCell ref="AC225:AE225"/>
    <mergeCell ref="AF225:AH225"/>
    <mergeCell ref="AI225:AK225"/>
    <mergeCell ref="AP235:AT235"/>
    <mergeCell ref="AU235:AY235"/>
    <mergeCell ref="AZ235:BD235"/>
    <mergeCell ref="BE235:BI235"/>
    <mergeCell ref="BJ235:BN235"/>
    <mergeCell ref="BO235:BS235"/>
    <mergeCell ref="A235:F235"/>
    <mergeCell ref="G235:S235"/>
    <mergeCell ref="A255:M255"/>
    <mergeCell ref="N255:U255"/>
    <mergeCell ref="V255:Y255"/>
    <mergeCell ref="Z255:AC255"/>
    <mergeCell ref="AD255:AG255"/>
    <mergeCell ref="AH255:AK255"/>
    <mergeCell ref="AL255:AO255"/>
    <mergeCell ref="AP255:AS255"/>
    <mergeCell ref="AT255:AW255"/>
    <mergeCell ref="AU245:AY245"/>
    <mergeCell ref="AZ245:BD245"/>
    <mergeCell ref="A245:F245"/>
    <mergeCell ref="G245:S245"/>
    <mergeCell ref="T245:Z245"/>
    <mergeCell ref="AA245:AE245"/>
    <mergeCell ref="AF245:AJ245"/>
    <mergeCell ref="AK245:AO245"/>
    <mergeCell ref="AP245:AT245"/>
    <mergeCell ref="AX253:BA253"/>
    <mergeCell ref="BB253:BE253"/>
    <mergeCell ref="AX251:BA251"/>
    <mergeCell ref="BB251:BE251"/>
  </mergeCells>
  <conditionalFormatting sqref="A100:A104 A112:A116 A224:A225">
    <cfRule type="cellIs" dxfId="37" priority="29" stopIfTrue="1" operator="equal">
      <formula>A99</formula>
    </cfRule>
  </conditionalFormatting>
  <conditionalFormatting sqref="A134:C134 A203:C206 A171:C173 A175:C177 A197:C201 A179:C195">
    <cfRule type="cellIs" dxfId="36" priority="27" stopIfTrue="1" operator="equal">
      <formula>A133</formula>
    </cfRule>
    <cfRule type="cellIs" dxfId="35" priority="28" stopIfTrue="1" operator="equal">
      <formula>0</formula>
    </cfRule>
  </conditionalFormatting>
  <conditionalFormatting sqref="A117">
    <cfRule type="cellIs" dxfId="34" priority="31" stopIfTrue="1" operator="equal">
      <formula>A112</formula>
    </cfRule>
  </conditionalFormatting>
  <conditionalFormatting sqref="A126:C126 A170:C170 A178:C178 A202:C202 A174:C174">
    <cfRule type="cellIs" dxfId="33" priority="32" stopIfTrue="1" operator="equal">
      <formula>A124</formula>
    </cfRule>
    <cfRule type="cellIs" dxfId="32" priority="33" stopIfTrue="1" operator="equal">
      <formula>0</formula>
    </cfRule>
  </conditionalFormatting>
  <conditionalFormatting sqref="A125:C125">
    <cfRule type="cellIs" dxfId="31" priority="25" stopIfTrue="1" operator="equal">
      <formula>A123</formula>
    </cfRule>
    <cfRule type="cellIs" dxfId="30" priority="26" stopIfTrue="1" operator="equal">
      <formula>0</formula>
    </cfRule>
  </conditionalFormatting>
  <conditionalFormatting sqref="A127:C133 A135:C162">
    <cfRule type="cellIs" dxfId="29" priority="34" stopIfTrue="1" operator="equal">
      <formula>#REF!</formula>
    </cfRule>
    <cfRule type="cellIs" dxfId="28" priority="35" stopIfTrue="1" operator="equal">
      <formula>0</formula>
    </cfRule>
  </conditionalFormatting>
  <conditionalFormatting sqref="A143:C143">
    <cfRule type="cellIs" dxfId="27" priority="23" stopIfTrue="1" operator="equal">
      <formula>A142</formula>
    </cfRule>
    <cfRule type="cellIs" dxfId="26" priority="24" stopIfTrue="1" operator="equal">
      <formula>0</formula>
    </cfRule>
  </conditionalFormatting>
  <conditionalFormatting sqref="A137:C137">
    <cfRule type="cellIs" dxfId="25" priority="21" stopIfTrue="1" operator="equal">
      <formula>A135</formula>
    </cfRule>
    <cfRule type="cellIs" dxfId="24" priority="22" stopIfTrue="1" operator="equal">
      <formula>0</formula>
    </cfRule>
  </conditionalFormatting>
  <conditionalFormatting sqref="A136:C136">
    <cfRule type="cellIs" dxfId="23" priority="19" stopIfTrue="1" operator="equal">
      <formula>A134</formula>
    </cfRule>
    <cfRule type="cellIs" dxfId="22" priority="20" stopIfTrue="1" operator="equal">
      <formula>0</formula>
    </cfRule>
  </conditionalFormatting>
  <conditionalFormatting sqref="A152:C152">
    <cfRule type="cellIs" dxfId="21" priority="17" stopIfTrue="1" operator="equal">
      <formula>A151</formula>
    </cfRule>
    <cfRule type="cellIs" dxfId="20" priority="18" stopIfTrue="1" operator="equal">
      <formula>0</formula>
    </cfRule>
  </conditionalFormatting>
  <conditionalFormatting sqref="A146:C146">
    <cfRule type="cellIs" dxfId="19" priority="15" stopIfTrue="1" operator="equal">
      <formula>A144</formula>
    </cfRule>
    <cfRule type="cellIs" dxfId="18" priority="16" stopIfTrue="1" operator="equal">
      <formula>0</formula>
    </cfRule>
  </conditionalFormatting>
  <conditionalFormatting sqref="A145:C145">
    <cfRule type="cellIs" dxfId="17" priority="13" stopIfTrue="1" operator="equal">
      <formula>A143</formula>
    </cfRule>
    <cfRule type="cellIs" dxfId="16" priority="14" stopIfTrue="1" operator="equal">
      <formula>0</formula>
    </cfRule>
  </conditionalFormatting>
  <conditionalFormatting sqref="A161:C161">
    <cfRule type="cellIs" dxfId="15" priority="11" stopIfTrue="1" operator="equal">
      <formula>A160</formula>
    </cfRule>
    <cfRule type="cellIs" dxfId="14" priority="12" stopIfTrue="1" operator="equal">
      <formula>0</formula>
    </cfRule>
  </conditionalFormatting>
  <conditionalFormatting sqref="A155:C155">
    <cfRule type="cellIs" dxfId="13" priority="9" stopIfTrue="1" operator="equal">
      <formula>A153</formula>
    </cfRule>
    <cfRule type="cellIs" dxfId="12" priority="10" stopIfTrue="1" operator="equal">
      <formula>0</formula>
    </cfRule>
  </conditionalFormatting>
  <conditionalFormatting sqref="A154:C154">
    <cfRule type="cellIs" dxfId="11" priority="7" stopIfTrue="1" operator="equal">
      <formula>A152</formula>
    </cfRule>
    <cfRule type="cellIs" dxfId="10" priority="8" stopIfTrue="1" operator="equal">
      <formula>0</formula>
    </cfRule>
  </conditionalFormatting>
  <conditionalFormatting sqref="A169:C169">
    <cfRule type="cellIs" dxfId="9" priority="5" stopIfTrue="1" operator="equal">
      <formula>A167</formula>
    </cfRule>
    <cfRule type="cellIs" dxfId="8" priority="6" stopIfTrue="1" operator="equal">
      <formula>0</formula>
    </cfRule>
  </conditionalFormatting>
  <conditionalFormatting sqref="A173:C173">
    <cfRule type="cellIs" dxfId="7" priority="3" stopIfTrue="1" operator="equal">
      <formula>A171</formula>
    </cfRule>
    <cfRule type="cellIs" dxfId="6" priority="4" stopIfTrue="1" operator="equal">
      <formula>0</formula>
    </cfRule>
  </conditionalFormatting>
  <conditionalFormatting sqref="A177:C177">
    <cfRule type="cellIs" dxfId="5" priority="1" stopIfTrue="1" operator="equal">
      <formula>A175</formula>
    </cfRule>
    <cfRule type="cellIs" dxfId="4" priority="2" stopIfTrue="1" operator="equal">
      <formula>0</formula>
    </cfRule>
  </conditionalFormatting>
  <conditionalFormatting sqref="A196:C196">
    <cfRule type="cellIs" dxfId="3" priority="38" stopIfTrue="1" operator="equal">
      <formula>A183</formula>
    </cfRule>
    <cfRule type="cellIs" dxfId="2" priority="39" stopIfTrue="1" operator="equal">
      <formula>0</formula>
    </cfRule>
  </conditionalFormatting>
  <conditionalFormatting sqref="A190:C190">
    <cfRule type="cellIs" dxfId="1" priority="42" stopIfTrue="1" operator="equal">
      <formula>A183</formula>
    </cfRule>
    <cfRule type="cellIs" dxfId="0" priority="43" stopIfTrue="1" operator="equal">
      <formula>0</formula>
    </cfRule>
  </conditionalFormatting>
  <pageMargins left="0.25" right="0.25" top="0.75" bottom="0.75" header="0.3" footer="0.3"/>
  <pageSetup paperSize="9" scale="52" fitToHeight="500" orientation="landscape" r:id="rId1"/>
  <headerFooter alignWithMargins="0"/>
  <rowBreaks count="7" manualBreakCount="7">
    <brk id="44" max="76" man="1"/>
    <brk id="90" max="76" man="1"/>
    <brk id="130" max="76" man="1"/>
    <brk id="153" max="76" man="1"/>
    <brk id="179" max="76" man="1"/>
    <brk id="207" max="76" man="1"/>
    <brk id="257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КПК0116030</vt:lpstr>
      <vt:lpstr>'Додаток2 КПК0116030'!Область_печати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2019-12-05T10:05:41Z</cp:lastPrinted>
  <dcterms:created xsi:type="dcterms:W3CDTF">2016-07-02T12:27:50Z</dcterms:created>
  <dcterms:modified xsi:type="dcterms:W3CDTF">2019-12-05T10:06:33Z</dcterms:modified>
</cp:coreProperties>
</file>