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9990"/>
  </bookViews>
  <sheets>
    <sheet name="КПК0111020" sheetId="1" r:id="rId1"/>
  </sheets>
  <definedNames>
    <definedName name="_xlnm.Print_Area" localSheetId="0">КПК0111020!$A$1:$BQ$201</definedName>
  </definedNames>
  <calcPr calcId="124519"/>
</workbook>
</file>

<file path=xl/calcChain.xml><?xml version="1.0" encoding="utf-8"?>
<calcChain xmlns="http://schemas.openxmlformats.org/spreadsheetml/2006/main">
  <c r="AK46" i="1"/>
  <c r="AZ46"/>
  <c r="BD46"/>
  <c r="BI46"/>
  <c r="BN46"/>
  <c r="AK47"/>
  <c r="AZ47"/>
  <c r="BD47"/>
  <c r="BI47"/>
  <c r="BN47"/>
  <c r="AK48"/>
  <c r="AZ48"/>
  <c r="BD48"/>
  <c r="BI48"/>
  <c r="BN48" s="1"/>
  <c r="AK49"/>
  <c r="AZ49"/>
  <c r="BD49"/>
  <c r="BI49"/>
  <c r="BN49"/>
  <c r="AK50"/>
  <c r="AZ50"/>
  <c r="BD50"/>
  <c r="BI50"/>
  <c r="BN50" s="1"/>
  <c r="AK52"/>
  <c r="AP52"/>
  <c r="AU52"/>
  <c r="AZ52" s="1"/>
  <c r="BD52"/>
  <c r="AW59"/>
  <c r="BB59"/>
  <c r="AA61"/>
  <c r="AQ61"/>
  <c r="AW61"/>
  <c r="BB61"/>
  <c r="BG61" s="1"/>
  <c r="AI71"/>
  <c r="AX71"/>
  <c r="BC71"/>
  <c r="BH71"/>
  <c r="BM71"/>
  <c r="AI72"/>
  <c r="AX72"/>
  <c r="BC72"/>
  <c r="BH72"/>
  <c r="BM72" s="1"/>
  <c r="AI73"/>
  <c r="AX73"/>
  <c r="BC73"/>
  <c r="BH73"/>
  <c r="BM73"/>
  <c r="AI74"/>
  <c r="AX74"/>
  <c r="BC74"/>
  <c r="BH74"/>
  <c r="BM74" s="1"/>
  <c r="AI75"/>
  <c r="AX75"/>
  <c r="BC75"/>
  <c r="BH75"/>
  <c r="BM75"/>
  <c r="AI76"/>
  <c r="AX76"/>
  <c r="BC76"/>
  <c r="BH76"/>
  <c r="BM76" s="1"/>
  <c r="AI77"/>
  <c r="AX77"/>
  <c r="BC77"/>
  <c r="BH77"/>
  <c r="BM77"/>
  <c r="AI79"/>
  <c r="AX79"/>
  <c r="BC79"/>
  <c r="BH79"/>
  <c r="BM79" s="1"/>
  <c r="AI80"/>
  <c r="AX80"/>
  <c r="BC80"/>
  <c r="BH80"/>
  <c r="BM80"/>
  <c r="AI81"/>
  <c r="AX81"/>
  <c r="BC81"/>
  <c r="BH81"/>
  <c r="BM81" s="1"/>
  <c r="AI82"/>
  <c r="AX82"/>
  <c r="BC82"/>
  <c r="BH82"/>
  <c r="BM82"/>
  <c r="AI83"/>
  <c r="AX83"/>
  <c r="BC83"/>
  <c r="BH83"/>
  <c r="BM83" s="1"/>
  <c r="AI84"/>
  <c r="AX84"/>
  <c r="BC84"/>
  <c r="BH84"/>
  <c r="BM84"/>
  <c r="AI86"/>
  <c r="AX86"/>
  <c r="BC86"/>
  <c r="BH86"/>
  <c r="BM86" s="1"/>
  <c r="AI87"/>
  <c r="AX87"/>
  <c r="BC87"/>
  <c r="BH87"/>
  <c r="BM87"/>
  <c r="AI88"/>
  <c r="AX88"/>
  <c r="BC88"/>
  <c r="BH88"/>
  <c r="BM88" s="1"/>
  <c r="AI89"/>
  <c r="AX89"/>
  <c r="BC89"/>
  <c r="BH89"/>
  <c r="BM89"/>
  <c r="AI90"/>
  <c r="AX90"/>
  <c r="BC90"/>
  <c r="BH90"/>
  <c r="BM90" s="1"/>
  <c r="AI91"/>
  <c r="AX91"/>
  <c r="BC91"/>
  <c r="BH91"/>
  <c r="BM91"/>
  <c r="AI94"/>
  <c r="AX94"/>
  <c r="BC94"/>
  <c r="BH94"/>
  <c r="BM94" s="1"/>
  <c r="AI95"/>
  <c r="AX95"/>
  <c r="BC95"/>
  <c r="BH95"/>
  <c r="BM95"/>
  <c r="AI96"/>
  <c r="AX96"/>
  <c r="BC96"/>
  <c r="BH96"/>
  <c r="BM96" s="1"/>
  <c r="AI97"/>
  <c r="AX97"/>
  <c r="BC97"/>
  <c r="BH97"/>
  <c r="BM97"/>
  <c r="Y99"/>
  <c r="AI99"/>
  <c r="AN99"/>
  <c r="AX99"/>
  <c r="BC99"/>
  <c r="BH99"/>
  <c r="BM99" s="1"/>
  <c r="Y100"/>
  <c r="AI100" s="1"/>
  <c r="AN100"/>
  <c r="AX100" s="1"/>
  <c r="BC100"/>
  <c r="BH100"/>
  <c r="BM100"/>
  <c r="Y101"/>
  <c r="AI101"/>
  <c r="AN101"/>
  <c r="AX101"/>
  <c r="BC101"/>
  <c r="BH101"/>
  <c r="BM101" s="1"/>
  <c r="Y102"/>
  <c r="AI102" s="1"/>
  <c r="AN102"/>
  <c r="AX102" s="1"/>
  <c r="BC102"/>
  <c r="BH102"/>
  <c r="BM102"/>
  <c r="AI104"/>
  <c r="AX104"/>
  <c r="BC104"/>
  <c r="BH104"/>
  <c r="BM104" s="1"/>
  <c r="AI106"/>
  <c r="AX106"/>
  <c r="BC106"/>
  <c r="BH106"/>
  <c r="BM106"/>
  <c r="AI107"/>
  <c r="AX107"/>
  <c r="BC107"/>
  <c r="BH107"/>
  <c r="BM107" s="1"/>
  <c r="AI108"/>
  <c r="AX108"/>
  <c r="BC108"/>
  <c r="BH108"/>
  <c r="BM108"/>
  <c r="AI109"/>
  <c r="AX109"/>
  <c r="BC109"/>
  <c r="BH109"/>
  <c r="BM109" s="1"/>
  <c r="AI114"/>
  <c r="AX114"/>
  <c r="BC114"/>
  <c r="BH114"/>
  <c r="BM114"/>
  <c r="AI116"/>
  <c r="AX116"/>
  <c r="BC116"/>
  <c r="BH116"/>
  <c r="BM116" s="1"/>
  <c r="AI118"/>
  <c r="AX118"/>
  <c r="BC118"/>
  <c r="BH118"/>
  <c r="BM118"/>
  <c r="AI120"/>
  <c r="AX120"/>
  <c r="BC120"/>
  <c r="BH120"/>
  <c r="BM120" s="1"/>
  <c r="AI124"/>
  <c r="AX124"/>
  <c r="BC124"/>
  <c r="BH124"/>
  <c r="BM124"/>
  <c r="AI125"/>
  <c r="AX125"/>
  <c r="BC125"/>
  <c r="BH125"/>
  <c r="BM125" s="1"/>
  <c r="AI126"/>
  <c r="AX126"/>
  <c r="BC126"/>
  <c r="BH126"/>
  <c r="BM126"/>
  <c r="AI129"/>
  <c r="AX129"/>
  <c r="BC129"/>
  <c r="BH129"/>
  <c r="BM129" s="1"/>
  <c r="AI130"/>
  <c r="AX130"/>
  <c r="BC130"/>
  <c r="BH130"/>
  <c r="BM130"/>
  <c r="AI131"/>
  <c r="AX131"/>
  <c r="BC131"/>
  <c r="BH131"/>
  <c r="BM131" s="1"/>
  <c r="AI133"/>
  <c r="AN133"/>
  <c r="AX133"/>
  <c r="BC133"/>
  <c r="BH133"/>
  <c r="BM133" s="1"/>
  <c r="AI134"/>
  <c r="AN134"/>
  <c r="AX134"/>
  <c r="BC134"/>
  <c r="BH134"/>
  <c r="BM134" s="1"/>
  <c r="AI135"/>
  <c r="AN135"/>
  <c r="AX135"/>
  <c r="BC135"/>
  <c r="BH135"/>
  <c r="BM135" s="1"/>
  <c r="AI138"/>
  <c r="AX138"/>
  <c r="BC138"/>
  <c r="BH138"/>
  <c r="BM138"/>
  <c r="AI142"/>
  <c r="AX142"/>
  <c r="BC142"/>
  <c r="BH142"/>
  <c r="BM142" s="1"/>
  <c r="AI143"/>
  <c r="AX143"/>
  <c r="BC143"/>
  <c r="BH143"/>
  <c r="BM143"/>
  <c r="AI144"/>
  <c r="AX144"/>
  <c r="BC144"/>
  <c r="BH144"/>
  <c r="BM144" s="1"/>
  <c r="AI145"/>
  <c r="AX145"/>
  <c r="BC145"/>
  <c r="BH145"/>
  <c r="BM145"/>
  <c r="AI146"/>
  <c r="AX146"/>
  <c r="BC146"/>
  <c r="BH146"/>
  <c r="BM146" s="1"/>
  <c r="AI147"/>
  <c r="AX147"/>
  <c r="BC147"/>
  <c r="BH147"/>
  <c r="BM147"/>
  <c r="AI148"/>
  <c r="AX148"/>
  <c r="BC148"/>
  <c r="BH148"/>
  <c r="BM148" s="1"/>
  <c r="AI149"/>
  <c r="AX149"/>
  <c r="BC149"/>
  <c r="BH149"/>
  <c r="BM149"/>
  <c r="AI150"/>
  <c r="AX150"/>
  <c r="BC150"/>
  <c r="BH150"/>
  <c r="BM150" s="1"/>
  <c r="AI151"/>
  <c r="AX151"/>
  <c r="BC151"/>
  <c r="BH151"/>
  <c r="BM151"/>
  <c r="AI152"/>
  <c r="AX152"/>
  <c r="BC152"/>
  <c r="BH152"/>
  <c r="BM152" s="1"/>
  <c r="AI155"/>
  <c r="AX155"/>
  <c r="BC155"/>
  <c r="BH155"/>
  <c r="BM155"/>
  <c r="AI156"/>
  <c r="AX156"/>
  <c r="BC156"/>
  <c r="BH156"/>
  <c r="BM156" s="1"/>
  <c r="AI157"/>
  <c r="AX157"/>
  <c r="BC157"/>
  <c r="BH157"/>
  <c r="BM157"/>
  <c r="AI158"/>
  <c r="AX158"/>
  <c r="BC158"/>
  <c r="BH158"/>
  <c r="BM158" s="1"/>
  <c r="AI159"/>
  <c r="AX159"/>
  <c r="BC159"/>
  <c r="BH159"/>
  <c r="BM159"/>
  <c r="AI160"/>
  <c r="AX160"/>
  <c r="BC160"/>
  <c r="BH160"/>
  <c r="BM160" s="1"/>
  <c r="AI161"/>
  <c r="AX161"/>
  <c r="BC161"/>
  <c r="BH161"/>
  <c r="BM161"/>
  <c r="AI162"/>
  <c r="AX162"/>
  <c r="BC162"/>
  <c r="BH162"/>
  <c r="BM162" s="1"/>
  <c r="AI163"/>
  <c r="AX163"/>
  <c r="BC163"/>
  <c r="BH163"/>
  <c r="BM163"/>
  <c r="AI165"/>
  <c r="AN165"/>
  <c r="AX165" s="1"/>
  <c r="BC165"/>
  <c r="BH165"/>
  <c r="BM165"/>
  <c r="AI166"/>
  <c r="AN166"/>
  <c r="AX166" s="1"/>
  <c r="BC166"/>
  <c r="BH166"/>
  <c r="BM166"/>
  <c r="AI167"/>
  <c r="AN167"/>
  <c r="AX167" s="1"/>
  <c r="BC167"/>
  <c r="BH167"/>
  <c r="BM167"/>
  <c r="AI168"/>
  <c r="AN168"/>
  <c r="AX168" s="1"/>
  <c r="BC168"/>
  <c r="BH168"/>
  <c r="BM168"/>
  <c r="AI169"/>
  <c r="AX169"/>
  <c r="BC169"/>
  <c r="BH169"/>
  <c r="BM169" s="1"/>
  <c r="AI170"/>
  <c r="AX170"/>
  <c r="BC170"/>
  <c r="BH170"/>
  <c r="BM170"/>
  <c r="AI171"/>
  <c r="AN171"/>
  <c r="AX171" s="1"/>
  <c r="BC171"/>
  <c r="BH171"/>
  <c r="BM171"/>
  <c r="AI172"/>
  <c r="AX172"/>
  <c r="BC172"/>
  <c r="BH172"/>
  <c r="BM172" s="1"/>
  <c r="AI173"/>
  <c r="AN173"/>
  <c r="AX173"/>
  <c r="BC173"/>
  <c r="BH173"/>
  <c r="BM173" s="1"/>
  <c r="BC176"/>
  <c r="BH176"/>
  <c r="BM176"/>
  <c r="AI180"/>
  <c r="AX180"/>
  <c r="BC180"/>
  <c r="BH180"/>
  <c r="BM180" s="1"/>
  <c r="AI181"/>
  <c r="AX181"/>
  <c r="BC181"/>
  <c r="BM181" s="1"/>
  <c r="BH181"/>
  <c r="AI183"/>
  <c r="AX183"/>
  <c r="BC183"/>
  <c r="BH183"/>
  <c r="BM183" s="1"/>
  <c r="AI185"/>
  <c r="AX185"/>
  <c r="BC185"/>
  <c r="BH185"/>
  <c r="BM185"/>
  <c r="AI187"/>
  <c r="AX187"/>
  <c r="BC187"/>
  <c r="BH187"/>
  <c r="BM187" s="1"/>
  <c r="BC189"/>
  <c r="BH189"/>
  <c r="BM189"/>
  <c r="BI52" l="1"/>
  <c r="BN52" s="1"/>
</calcChain>
</file>

<file path=xl/sharedStrings.xml><?xml version="1.0" encoding="utf-8"?>
<sst xmlns="http://schemas.openxmlformats.org/spreadsheetml/2006/main" count="574" uniqueCount="198">
  <si>
    <t>(ініціали та прізвище)</t>
  </si>
  <si>
    <t>(підпис)</t>
  </si>
  <si>
    <t>Вікторія Тараненко</t>
  </si>
  <si>
    <t>Начальник відділу фінансів, бухгалтерського обліку та звітності</t>
  </si>
  <si>
    <t>Євгеній Травянко</t>
  </si>
  <si>
    <t>Арбузинський селищний голова</t>
  </si>
  <si>
    <t>* Зазначаються всі напрями використання бюджетних коштів, затверджені у паспорті бюджетної програми.</t>
  </si>
  <si>
    <t>"Програма має п"ять завдання, яке повністю описують мету програми і виконується протягом всього  періоду. У 2020 році всі кошти за даною програмою спрямовані на реалізацію забезпечення надання  послуг з загальної середньої освіти в денних загальноосвітніх закладах. Найбільшими статями витрат програми є виплата заробітної плати та нарахування на заробітну плату. Також вагома частка спрямовується на придбання продуктів харчування та оплату комунальних послуг. Ці видатки  базуються на рості цін на комунальні послуги й  чисельності дітей у навчальних закладах. Вагомою статтею витрат є придбання вугілля, оскільки в усіх навчальних закладах (крім НВК "Пролісок") опалення на твердому паливі."</t>
  </si>
  <si>
    <t>10. Узагальнений висновок про виконання бюджетної програми.</t>
  </si>
  <si>
    <t>розрахунок</t>
  </si>
  <si>
    <t>відс.</t>
  </si>
  <si>
    <t>відсоток придбаного обладнання до потреби</t>
  </si>
  <si>
    <t/>
  </si>
  <si>
    <t>Якості</t>
  </si>
  <si>
    <t>грн.</t>
  </si>
  <si>
    <t>середні витрати на придбання одиниці обладнання</t>
  </si>
  <si>
    <t>Ефективності</t>
  </si>
  <si>
    <t>бухгалтерські документи</t>
  </si>
  <si>
    <t>шт.</t>
  </si>
  <si>
    <t>кількість придбаного обладнання та меблів</t>
  </si>
  <si>
    <t>Продукту</t>
  </si>
  <si>
    <t>рішення сесії Арбузинської селищної ради</t>
  </si>
  <si>
    <t>витрати на придбання дезинфікуючих засобів</t>
  </si>
  <si>
    <t>s5.5</t>
  </si>
  <si>
    <t>Недовиконаня  пояснюється заходами по економії бюджетних коштів</t>
  </si>
  <si>
    <t>витрати на придбання меблів для початкових класів нової української школи</t>
  </si>
  <si>
    <t>витрати на придбання засобів навчання та обладнання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</si>
  <si>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</si>
  <si>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</si>
  <si>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</si>
  <si>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</si>
  <si>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</si>
  <si>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</si>
  <si>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</si>
  <si>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</si>
  <si>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</si>
  <si>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</si>
  <si>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</si>
  <si>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</si>
  <si>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</si>
  <si>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 xml:space="preserve">Завдання 5: Закупівля засобів навчання, обладнання, меблів та дезинфікуючих засобів за рахунок субвенції нової української школи </t>
  </si>
  <si>
    <t>відсоток придбаних товарів до потреби</t>
  </si>
  <si>
    <t>середні витрати на придбання одиниці електрообладнання та інструментів,генератору</t>
  </si>
  <si>
    <t>середні витрати на придбання штучної ялинки</t>
  </si>
  <si>
    <t>середні витрати на придбання одиниці столярного інструменту (обладнання)</t>
  </si>
  <si>
    <t>середні витрати на придбання одного комплекту мультимедійного обладнання</t>
  </si>
  <si>
    <t>середні витрати на придбання одного безконтактного термометру</t>
  </si>
  <si>
    <t>середні витрати на придбання одиниці господарських та будівельних товарів, сушарок для рук, бактерицидних опромінювачів, банерів</t>
  </si>
  <si>
    <t>середні витрати на придбання одиниці сантехніки та електротоварів, відеокамер, насосів, ноутбуків,радіоапаратури</t>
  </si>
  <si>
    <t>середні витрати на придбання одиниці виробничих меблів</t>
  </si>
  <si>
    <t>середні витрати на придбання одиниці учнівських меблів</t>
  </si>
  <si>
    <t>кількість придбаного електрообладнання та інструментів,генератору</t>
  </si>
  <si>
    <t>кількість придбаних штучних ялинок</t>
  </si>
  <si>
    <t>кількість придбаного столярного обладнання та інструментів</t>
  </si>
  <si>
    <t>кількість придбаних  комплектів мультимедійного обладнання</t>
  </si>
  <si>
    <t>кількість придбаних  безконтактних термометрів</t>
  </si>
  <si>
    <t>кількість придбаних  господарчих та будівельних товарів, сушарок для рук, бактерицидних опромінювачів, банерів</t>
  </si>
  <si>
    <t>кількість придбаної сантехніки  та електротоварів, відеокамер, насосів, ноутбуків,радіоапаратури</t>
  </si>
  <si>
    <t>кількість придбаних виробничих меблів</t>
  </si>
  <si>
    <t>кількість придбаних учнівських меблів</t>
  </si>
  <si>
    <t>витрати на придбання компресора, точильного верстату,зварювального апарату,дрилю, шліфмашини та інструментів,генератору</t>
  </si>
  <si>
    <t>витрати на придбання  штучних ялинок</t>
  </si>
  <si>
    <t>витрати на придбання  столярного обладнання та інструментів</t>
  </si>
  <si>
    <t>витрати на придбання комплектів мультимедійного обладнання</t>
  </si>
  <si>
    <t>витрати на придбання безконтактних термометрів, спортивних м"ячів</t>
  </si>
  <si>
    <t>витрати на придбання протипожежних засобів</t>
  </si>
  <si>
    <t>витрати на придбання господарчих та будівельних товарів,сушарок для рук, бактерицидних опромінювачів, банерів</t>
  </si>
  <si>
    <t>витрати на придбання посуду</t>
  </si>
  <si>
    <t>витрати на придбання сантехніки та електротоварів, відеокамер, насосів, ноутбуків,радіоапаратури</t>
  </si>
  <si>
    <t>витрати на придбання виробничих меблів</t>
  </si>
  <si>
    <t>витрати на придбання учнівських меблів</t>
  </si>
  <si>
    <t>Завдання 4: Придбання учнівських меблів, господарських, виробничих та електротоварів, сантехнічного обладнання за рахунок  залучення залишку коштів освітньої субвенції</t>
  </si>
  <si>
    <t>середні витрати на придбання одного метра пластикових труб опалення</t>
  </si>
  <si>
    <t>середні витрати на придбання одного біметалевого радіатора в комплекті</t>
  </si>
  <si>
    <t>середні витрати на придбання одного насоса</t>
  </si>
  <si>
    <t>м</t>
  </si>
  <si>
    <t>кількість придбаних пластикових труб</t>
  </si>
  <si>
    <t>кількість придбаних біметалевих радіаторів опалення в комплекті</t>
  </si>
  <si>
    <t>кількість придбаних насосів</t>
  </si>
  <si>
    <t>кошторис</t>
  </si>
  <si>
    <t xml:space="preserve">витрати на придбання пластикових труб </t>
  </si>
  <si>
    <t xml:space="preserve">витрати на придбання біметалевих радіаторів опалення </t>
  </si>
  <si>
    <t>витрати на придбання насосів</t>
  </si>
  <si>
    <t>Завдання 3: Придбання насосів, біметалевих радіаторів опалення та пластикових труб системи опалення для Новокрасненської ЗОШ за рахунок  залучення залишку коштів освітньої субвенції</t>
  </si>
  <si>
    <t>звітність</t>
  </si>
  <si>
    <t>днів</t>
  </si>
  <si>
    <t>відсоток завершеності робіт</t>
  </si>
  <si>
    <t>середні витрати на встановлення одного біметалевого радіатора</t>
  </si>
  <si>
    <t>штатний розпис</t>
  </si>
  <si>
    <t>од.</t>
  </si>
  <si>
    <t xml:space="preserve">кількість встановлених біметалевих радіаторів опалення </t>
  </si>
  <si>
    <t>звіт по мережі, штатам і контингентам</t>
  </si>
  <si>
    <t>витрати на поточний ремонт системи опалення Арбузинської ЗОШ І-ІІІ ступенів №1 ім. О.Закерничного</t>
  </si>
  <si>
    <t>Завдання 2: Поточний ремонт системи опалення Арбузинської ЗОШ І-ІІІ ступенів №1 ім. О.Закерничного</t>
  </si>
  <si>
    <t>Низька відвідуваність через карантин по COVID-19</t>
  </si>
  <si>
    <t>планова кількість днів відвідування</t>
  </si>
  <si>
    <t>динаміка кількості учнів-дівчат ЗОШ порівняно з минулим роком</t>
  </si>
  <si>
    <t>динаміка кількості учнів-хлопців ЗОШ порівняно з минулим роком</t>
  </si>
  <si>
    <t>динаміка кількості учнів ЗОШ порівняно з минулим роком</t>
  </si>
  <si>
    <t>кількість дітей (вихованців) на одного педагогічного працівника (ставку) та за умовами оплати віднесених до педагогічного персоналу</t>
  </si>
  <si>
    <t>Недовиконаня  пояснюється економією у зв"язку з вакансіями, по інших видатках-заходами по економії бюджетних коштів, низькою відвідуваністю через карантин по COVID-19</t>
  </si>
  <si>
    <t xml:space="preserve"> витрати на дівчат</t>
  </si>
  <si>
    <t xml:space="preserve"> витрати на хлопців</t>
  </si>
  <si>
    <t>середні витрати з розрахунку на одного учня (вихованця)</t>
  </si>
  <si>
    <t>середні витрати на утримання ЗОШ з розрахунку на одну штатну одиницю</t>
  </si>
  <si>
    <t>осіб</t>
  </si>
  <si>
    <t>кількість  дітей-сиріт та дітей, позбавлених батьківського піклування, які одержують харчування за рахунок бюджету</t>
  </si>
  <si>
    <t>кількість учнів-дівчат</t>
  </si>
  <si>
    <t>кількість учнів-хлопців</t>
  </si>
  <si>
    <t>кількість учнів ЗОШ</t>
  </si>
  <si>
    <t>платні послуги (батьківська плата за харчування учнів та вихованців НВК)</t>
  </si>
  <si>
    <t xml:space="preserve">всього витрати на утримання ЗОШ </t>
  </si>
  <si>
    <t>т.ч. чоловіків</t>
  </si>
  <si>
    <t>в т.ч.жінок</t>
  </si>
  <si>
    <t>всього - середньорічне число ставок (штатних одиниць)</t>
  </si>
  <si>
    <t>в т.ч. чоловіків</t>
  </si>
  <si>
    <t>Вакансії робітників</t>
  </si>
  <si>
    <t>в т.ч. жінок</t>
  </si>
  <si>
    <t>середньорічне число штатних одиниць робітників</t>
  </si>
  <si>
    <t>середньорічне число штатних одиниць спеціалістів</t>
  </si>
  <si>
    <t xml:space="preserve"> т.ч. чоловіків</t>
  </si>
  <si>
    <t>Вакансія соціального педагога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</si>
  <si>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</si>
  <si>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</si>
  <si>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 xml:space="preserve">кількість класів </t>
  </si>
  <si>
    <t>кількість закладів (за ступенями шкіл)</t>
  </si>
  <si>
    <t xml:space="preserve">Завдання 1: Забезпечити надання послуг з загальної середньої освіти  хлопцям та дівчатам шкільного віку денними загальноосвітніми навчальними закладами відповідно до потреб та інтересів 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</si>
  <si>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</si>
  <si>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</si>
  <si>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</si>
  <si>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</si>
  <si>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</si>
  <si>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</si>
  <si>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</si>
  <si>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</si>
  <si>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</si>
  <si>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</si>
  <si>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</si>
  <si>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s5.6</t>
  </si>
  <si>
    <t>Усього</t>
  </si>
  <si>
    <t>p5.6</t>
  </si>
  <si>
    <t>formula=RC[-16]-RC[-32]</t>
  </si>
  <si>
    <t>pvs2</t>
  </si>
  <si>
    <t>ps2</t>
  </si>
  <si>
    <t>Цільова соціальна програма розвитку освіти Арбузинської селищної ради на 2018-2020 роки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</si>
  <si>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</si>
  <si>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</si>
  <si>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</si>
  <si>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</si>
  <si>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</si>
  <si>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Недовиконаня по заробітній платі з нарахуваннями пояснюється економією у зв"язку з вакансіями, по інших видатках-заходами по економії бюджетних коштів</t>
  </si>
  <si>
    <t xml:space="preserve">Закупівля засобів навчання, обладнання, меблів та дезинфікуючих засобів за рахунок субвенції нової української школи </t>
  </si>
  <si>
    <t>Придбання учнівських меблів, господарських, виробничих та електротоварів, сантехнічного обладнання за рахунок  залучення залишку коштів освітньої субвенції</t>
  </si>
  <si>
    <t>Придбання насосів, біметалевих радіаторів опалення та пластикових труб системи опалення для Новокрасненської ЗОШ  за рахунок  залучення залишку коштів освітньої субвенції</t>
  </si>
  <si>
    <t>Поточний ремонт системи опалення Арбузинської ЗОШ І-ІІІ ступенів №1 ім. О.Закерничного</t>
  </si>
  <si>
    <t>Забезпечити надання послуг з загальної середньої освіти  денними загальноосвітніми навчальними закладами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</si>
  <si>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</si>
  <si>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</si>
  <si>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</si>
  <si>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</si>
  <si>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</si>
  <si>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</si>
  <si>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</si>
  <si>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</si>
  <si>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p5.3</t>
  </si>
  <si>
    <t>Завдання</t>
  </si>
  <si>
    <t>6. Завдання бюджетної програми</t>
  </si>
  <si>
    <t>Задоволення потреб дівчат і хлопців громади у отриманні якісних та доступних освітніх послуг</t>
  </si>
  <si>
    <t>5. Мета бюджетної програми</t>
  </si>
  <si>
    <t>s5.2</t>
  </si>
  <si>
    <t>Забезпечення надання послуг з загальної середньої освіти денними загальноосвітніми навчальними закладами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</si>
  <si>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</si>
  <si>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</si>
  <si>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</si>
  <si>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</si>
  <si>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</si>
  <si>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</si>
  <si>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</si>
  <si>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</si>
  <si>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1452800000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</si>
  <si>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</si>
  <si>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0921</t>
  </si>
  <si>
    <t>1020</t>
  </si>
  <si>
    <t>0111020</t>
  </si>
  <si>
    <t>3.</t>
  </si>
  <si>
    <t>(код за ЄДРПОУ)</t>
  </si>
  <si>
    <t xml:space="preserve">(найменування відповідального виконавця)                        </t>
  </si>
  <si>
    <t>04376653</t>
  </si>
  <si>
    <t>Арбузинська селищна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</si>
  <si>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</si>
  <si>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</si>
  <si>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</si>
  <si>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</si>
  <si>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</si>
  <si>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місцевого бюджету на 2020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</si>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</sst>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201"/>
  <sheetViews>
    <sheetView tabSelected="1" view="pageBreakPreview" topLeftCell="A2" zoomScale="90" zoomScaleNormal="90" zoomScaleSheetLayoutView="90" workbookViewId="0">
      <selection activeCell="G193" sqref="G193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8" width="2.85546875" style="1" customWidth="1"/>
    <col min="9" max="9" width="13.85546875" style="1" customWidth="1"/>
    <col min="10" max="12" width="2.85546875" style="1" customWidth="1"/>
    <col min="13" max="13" width="1.5703125" style="1" customWidth="1"/>
    <col min="14" max="14" width="2.85546875" style="1" hidden="1" customWidth="1"/>
    <col min="15" max="54" width="2.85546875" style="1" customWidth="1"/>
    <col min="55" max="55" width="5.5703125" style="1" customWidth="1"/>
    <col min="56" max="68" width="2.85546875" style="1" customWidth="1"/>
    <col min="69" max="69" width="4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21" t="s">
        <v>197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64" ht="9" customHeight="1"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64" ht="15.75" customHeight="1"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64" ht="15.75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64" ht="15.75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</row>
    <row r="7" spans="1:64" ht="9.75" hidden="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ht="9.75" hidden="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ht="8.25" hidden="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>
      <c r="A10" s="119" t="s">
        <v>196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64" ht="15.75" customHeight="1">
      <c r="A11" s="119" t="s">
        <v>195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64" ht="15.75" customHeight="1">
      <c r="A12" s="119" t="s">
        <v>194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64" ht="6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</row>
    <row r="14" spans="1:64" ht="23.45" customHeight="1">
      <c r="A14" s="107" t="s">
        <v>193</v>
      </c>
      <c r="B14" s="104" t="s">
        <v>192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15"/>
      <c r="N14" s="114" t="s">
        <v>188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3"/>
      <c r="AU14" s="104" t="s">
        <v>187</v>
      </c>
      <c r="AV14" s="103"/>
      <c r="AW14" s="103"/>
      <c r="AX14" s="103"/>
      <c r="AY14" s="103"/>
      <c r="AZ14" s="103"/>
      <c r="BA14" s="103"/>
      <c r="BB14" s="10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</row>
    <row r="15" spans="1:64" ht="21.75" customHeight="1">
      <c r="A15" s="109"/>
      <c r="B15" s="99" t="s">
        <v>178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9"/>
      <c r="N15" s="110" t="s">
        <v>191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09"/>
      <c r="AU15" s="99" t="s">
        <v>185</v>
      </c>
      <c r="AV15" s="99"/>
      <c r="AW15" s="99"/>
      <c r="AX15" s="99"/>
      <c r="AY15" s="99"/>
      <c r="AZ15" s="99"/>
      <c r="BA15" s="99"/>
      <c r="BB15" s="9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17"/>
      <c r="BF16" s="117"/>
      <c r="BG16" s="117"/>
      <c r="BH16" s="117"/>
      <c r="BI16" s="117"/>
      <c r="BJ16" s="117"/>
      <c r="BK16" s="117"/>
      <c r="BL16" s="117"/>
    </row>
    <row r="17" spans="1:79" ht="24" customHeight="1">
      <c r="A17" s="116" t="s">
        <v>190</v>
      </c>
      <c r="B17" s="104" t="s">
        <v>189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15"/>
      <c r="N17" s="114" t="s">
        <v>188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3"/>
      <c r="AU17" s="104" t="s">
        <v>187</v>
      </c>
      <c r="AV17" s="103"/>
      <c r="AW17" s="103"/>
      <c r="AX17" s="103"/>
      <c r="AY17" s="103"/>
      <c r="AZ17" s="103"/>
      <c r="BA17" s="103"/>
      <c r="BB17" s="103"/>
      <c r="BC17" s="105"/>
      <c r="BD17" s="105"/>
      <c r="BE17" s="105"/>
      <c r="BF17" s="105"/>
      <c r="BG17" s="105"/>
      <c r="BH17" s="105"/>
      <c r="BI17" s="105"/>
      <c r="BJ17" s="105"/>
      <c r="BK17" s="105"/>
      <c r="BL17" s="112"/>
    </row>
    <row r="18" spans="1:79" ht="23.25" customHeight="1">
      <c r="A18" s="111"/>
      <c r="B18" s="99" t="s">
        <v>178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09"/>
      <c r="N18" s="110" t="s">
        <v>186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09"/>
      <c r="AU18" s="99" t="s">
        <v>185</v>
      </c>
      <c r="AV18" s="99"/>
      <c r="AW18" s="99"/>
      <c r="AX18" s="99"/>
      <c r="AY18" s="99"/>
      <c r="AZ18" s="99"/>
      <c r="BA18" s="99"/>
      <c r="BB18" s="99"/>
      <c r="BC18" s="100"/>
      <c r="BD18" s="100"/>
      <c r="BE18" s="100"/>
      <c r="BF18" s="100"/>
      <c r="BG18" s="100"/>
      <c r="BH18" s="100"/>
      <c r="BI18" s="100"/>
      <c r="BJ18" s="100"/>
      <c r="BK18" s="108"/>
      <c r="BL18" s="100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5" customHeight="1">
      <c r="A20" s="107" t="s">
        <v>184</v>
      </c>
      <c r="B20" s="104" t="s">
        <v>183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/>
      <c r="N20" s="104" t="s">
        <v>182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5"/>
      <c r="AA20" s="104" t="s">
        <v>181</v>
      </c>
      <c r="AB20" s="103"/>
      <c r="AC20" s="103"/>
      <c r="AD20" s="103"/>
      <c r="AE20" s="103"/>
      <c r="AF20" s="103"/>
      <c r="AG20" s="103"/>
      <c r="AH20" s="103"/>
      <c r="AI20" s="103"/>
      <c r="AJ20" s="105"/>
      <c r="AK20" s="106" t="s">
        <v>180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5"/>
      <c r="BE20" s="104" t="s">
        <v>179</v>
      </c>
      <c r="BF20" s="103"/>
      <c r="BG20" s="103"/>
      <c r="BH20" s="103"/>
      <c r="BI20" s="103"/>
      <c r="BJ20" s="103"/>
      <c r="BK20" s="103"/>
      <c r="BL20" s="103"/>
    </row>
    <row r="21" spans="1:79" ht="23.25" customHeight="1">
      <c r="A21"/>
      <c r="B21" s="99" t="s">
        <v>178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/>
      <c r="N21" s="99" t="s">
        <v>177</v>
      </c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100"/>
      <c r="AA21" s="102" t="s">
        <v>176</v>
      </c>
      <c r="AB21" s="102"/>
      <c r="AC21" s="102"/>
      <c r="AD21" s="102"/>
      <c r="AE21" s="102"/>
      <c r="AF21" s="102"/>
      <c r="AG21" s="102"/>
      <c r="AH21" s="102"/>
      <c r="AI21" s="102"/>
      <c r="AJ21" s="100"/>
      <c r="AK21" s="101" t="s">
        <v>175</v>
      </c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0"/>
      <c r="BE21" s="99" t="s">
        <v>174</v>
      </c>
      <c r="BF21" s="99"/>
      <c r="BG21" s="99"/>
      <c r="BH21" s="99"/>
      <c r="BI21" s="99"/>
      <c r="BJ21" s="99"/>
      <c r="BK21" s="99"/>
      <c r="BL21" s="99"/>
    </row>
    <row r="22" spans="1:79" ht="6.75" customHeight="1"/>
    <row r="23" spans="1:79" ht="15.75" customHeight="1">
      <c r="A23" s="13" t="s">
        <v>173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18.600000000000001" customHeight="1">
      <c r="A24" s="95" t="s">
        <v>161</v>
      </c>
      <c r="B24" s="95"/>
      <c r="C24" s="95"/>
      <c r="D24" s="95"/>
      <c r="E24" s="95"/>
      <c r="F24" s="95"/>
      <c r="G24" s="94" t="s">
        <v>172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2"/>
    </row>
    <row r="25" spans="1:79" ht="10.5" hidden="1" customHeight="1">
      <c r="A25" s="44" t="s">
        <v>39</v>
      </c>
      <c r="B25" s="44"/>
      <c r="C25" s="44"/>
      <c r="D25" s="44"/>
      <c r="E25" s="44"/>
      <c r="F25" s="44"/>
      <c r="G25" s="42" t="s">
        <v>38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5"/>
      <c r="CA25" s="1" t="s">
        <v>171</v>
      </c>
    </row>
    <row r="26" spans="1:79" ht="12.75" customHeight="1">
      <c r="A26" s="44"/>
      <c r="B26" s="44"/>
      <c r="C26" s="44"/>
      <c r="D26" s="44"/>
      <c r="E26" s="44"/>
      <c r="F26" s="44"/>
      <c r="G26" s="91" t="s">
        <v>170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89"/>
      <c r="CA26" s="1" t="s">
        <v>169</v>
      </c>
    </row>
    <row r="27" spans="1:79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>
      <c r="A28" s="13" t="s">
        <v>168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95" customHeight="1">
      <c r="A29" s="98" t="s">
        <v>167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</row>
    <row r="30" spans="1:79" ht="12.7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</row>
    <row r="31" spans="1:79" ht="15.75" customHeight="1">
      <c r="A31" s="13" t="s">
        <v>166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22.15" customHeight="1">
      <c r="A32" s="95" t="s">
        <v>161</v>
      </c>
      <c r="B32" s="95"/>
      <c r="C32" s="95"/>
      <c r="D32" s="95"/>
      <c r="E32" s="95"/>
      <c r="F32" s="95"/>
      <c r="G32" s="94" t="s">
        <v>165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2"/>
    </row>
    <row r="33" spans="1:79" ht="10.5" hidden="1" customHeight="1">
      <c r="A33" s="44" t="s">
        <v>158</v>
      </c>
      <c r="B33" s="44"/>
      <c r="C33" s="44"/>
      <c r="D33" s="44"/>
      <c r="E33" s="44"/>
      <c r="F33" s="44"/>
      <c r="G33" s="42" t="s">
        <v>38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5"/>
      <c r="CA33" s="1" t="s">
        <v>164</v>
      </c>
    </row>
    <row r="34" spans="1:79" ht="12.75" customHeight="1">
      <c r="A34" s="44">
        <v>1</v>
      </c>
      <c r="B34" s="44"/>
      <c r="C34" s="44"/>
      <c r="D34" s="44"/>
      <c r="E34" s="44"/>
      <c r="F34" s="44"/>
      <c r="G34" s="91" t="s">
        <v>155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89"/>
      <c r="CA34" s="1" t="s">
        <v>163</v>
      </c>
    </row>
    <row r="35" spans="1:79" ht="12.75" customHeight="1">
      <c r="A35" s="44">
        <v>2</v>
      </c>
      <c r="B35" s="44"/>
      <c r="C35" s="44"/>
      <c r="D35" s="44"/>
      <c r="E35" s="44"/>
      <c r="F35" s="44"/>
      <c r="G35" s="91" t="s">
        <v>154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89"/>
      <c r="CA35" s="1" t="s">
        <v>163</v>
      </c>
    </row>
    <row r="36" spans="1:79" ht="12.75" customHeight="1">
      <c r="A36" s="44">
        <v>3</v>
      </c>
      <c r="B36" s="44"/>
      <c r="C36" s="44"/>
      <c r="D36" s="44"/>
      <c r="E36" s="44"/>
      <c r="F36" s="44"/>
      <c r="G36" s="91" t="s">
        <v>153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89"/>
      <c r="CA36" s="1" t="s">
        <v>163</v>
      </c>
    </row>
    <row r="37" spans="1:79" ht="12.75" customHeight="1">
      <c r="A37" s="44">
        <v>4</v>
      </c>
      <c r="B37" s="44"/>
      <c r="C37" s="44"/>
      <c r="D37" s="44"/>
      <c r="E37" s="44"/>
      <c r="F37" s="44"/>
      <c r="G37" s="91" t="s">
        <v>152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89"/>
      <c r="CA37" s="1" t="s">
        <v>163</v>
      </c>
    </row>
    <row r="38" spans="1:79" ht="12.75" customHeight="1">
      <c r="A38" s="44">
        <v>5</v>
      </c>
      <c r="B38" s="44"/>
      <c r="C38" s="44"/>
      <c r="D38" s="44"/>
      <c r="E38" s="44"/>
      <c r="F38" s="44"/>
      <c r="G38" s="91" t="s">
        <v>151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89"/>
      <c r="CA38" s="1" t="s">
        <v>163</v>
      </c>
    </row>
    <row r="40" spans="1:79" ht="15.75" customHeight="1">
      <c r="A40" s="13" t="s">
        <v>162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</row>
    <row r="41" spans="1:79" ht="15" customHeight="1">
      <c r="A41" s="79" t="s">
        <v>147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</row>
    <row r="42" spans="1:79" ht="28.15" customHeight="1">
      <c r="A42" s="22" t="s">
        <v>161</v>
      </c>
      <c r="B42" s="22"/>
      <c r="C42" s="22" t="s">
        <v>160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 t="s">
        <v>132</v>
      </c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 t="s">
        <v>145</v>
      </c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 t="s">
        <v>130</v>
      </c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</row>
    <row r="43" spans="1:79" ht="33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 t="s">
        <v>129</v>
      </c>
      <c r="AB43" s="22"/>
      <c r="AC43" s="22"/>
      <c r="AD43" s="22"/>
      <c r="AE43" s="22"/>
      <c r="AF43" s="22" t="s">
        <v>128</v>
      </c>
      <c r="AG43" s="22"/>
      <c r="AH43" s="22"/>
      <c r="AI43" s="22"/>
      <c r="AJ43" s="22"/>
      <c r="AK43" s="22" t="s">
        <v>127</v>
      </c>
      <c r="AL43" s="22"/>
      <c r="AM43" s="22"/>
      <c r="AN43" s="22"/>
      <c r="AO43" s="22"/>
      <c r="AP43" s="22" t="s">
        <v>129</v>
      </c>
      <c r="AQ43" s="22"/>
      <c r="AR43" s="22"/>
      <c r="AS43" s="22"/>
      <c r="AT43" s="22"/>
      <c r="AU43" s="22" t="s">
        <v>128</v>
      </c>
      <c r="AV43" s="22"/>
      <c r="AW43" s="22"/>
      <c r="AX43" s="22"/>
      <c r="AY43" s="22"/>
      <c r="AZ43" s="22" t="s">
        <v>127</v>
      </c>
      <c r="BA43" s="22"/>
      <c r="BB43" s="22"/>
      <c r="BC43" s="22"/>
      <c r="BD43" s="22" t="s">
        <v>129</v>
      </c>
      <c r="BE43" s="22"/>
      <c r="BF43" s="22"/>
      <c r="BG43" s="22"/>
      <c r="BH43" s="22"/>
      <c r="BI43" s="22" t="s">
        <v>128</v>
      </c>
      <c r="BJ43" s="22"/>
      <c r="BK43" s="22"/>
      <c r="BL43" s="22"/>
      <c r="BM43" s="22"/>
      <c r="BN43" s="22" t="s">
        <v>159</v>
      </c>
      <c r="BO43" s="22"/>
      <c r="BP43" s="22"/>
      <c r="BQ43" s="22"/>
    </row>
    <row r="44" spans="1:79" ht="15.95" customHeight="1">
      <c r="A44" s="85">
        <v>1</v>
      </c>
      <c r="B44" s="85"/>
      <c r="C44" s="85">
        <v>2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8">
        <v>3</v>
      </c>
      <c r="AB44" s="87"/>
      <c r="AC44" s="87"/>
      <c r="AD44" s="87"/>
      <c r="AE44" s="86"/>
      <c r="AF44" s="88">
        <v>4</v>
      </c>
      <c r="AG44" s="87"/>
      <c r="AH44" s="87"/>
      <c r="AI44" s="87"/>
      <c r="AJ44" s="86"/>
      <c r="AK44" s="88">
        <v>5</v>
      </c>
      <c r="AL44" s="87"/>
      <c r="AM44" s="87"/>
      <c r="AN44" s="87"/>
      <c r="AO44" s="86"/>
      <c r="AP44" s="88">
        <v>6</v>
      </c>
      <c r="AQ44" s="87"/>
      <c r="AR44" s="87"/>
      <c r="AS44" s="87"/>
      <c r="AT44" s="86"/>
      <c r="AU44" s="88">
        <v>7</v>
      </c>
      <c r="AV44" s="87"/>
      <c r="AW44" s="87"/>
      <c r="AX44" s="87"/>
      <c r="AY44" s="86"/>
      <c r="AZ44" s="88">
        <v>8</v>
      </c>
      <c r="BA44" s="87"/>
      <c r="BB44" s="87"/>
      <c r="BC44" s="86"/>
      <c r="BD44" s="88">
        <v>9</v>
      </c>
      <c r="BE44" s="87"/>
      <c r="BF44" s="87"/>
      <c r="BG44" s="87"/>
      <c r="BH44" s="86"/>
      <c r="BI44" s="85">
        <v>10</v>
      </c>
      <c r="BJ44" s="85"/>
      <c r="BK44" s="85"/>
      <c r="BL44" s="85"/>
      <c r="BM44" s="85"/>
      <c r="BN44" s="85">
        <v>11</v>
      </c>
      <c r="BO44" s="85"/>
      <c r="BP44" s="85"/>
      <c r="BQ44" s="85"/>
    </row>
    <row r="45" spans="1:79" ht="15.75" hidden="1" customHeight="1">
      <c r="A45" s="44" t="s">
        <v>158</v>
      </c>
      <c r="B45" s="44"/>
      <c r="C45" s="37" t="s">
        <v>38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84"/>
      <c r="AA45" s="41" t="s">
        <v>35</v>
      </c>
      <c r="AB45" s="41"/>
      <c r="AC45" s="41"/>
      <c r="AD45" s="41"/>
      <c r="AE45" s="41"/>
      <c r="AF45" s="41" t="s">
        <v>143</v>
      </c>
      <c r="AG45" s="41"/>
      <c r="AH45" s="41"/>
      <c r="AI45" s="41"/>
      <c r="AJ45" s="41"/>
      <c r="AK45" s="72" t="s">
        <v>30</v>
      </c>
      <c r="AL45" s="72"/>
      <c r="AM45" s="72"/>
      <c r="AN45" s="72"/>
      <c r="AO45" s="72"/>
      <c r="AP45" s="41" t="s">
        <v>32</v>
      </c>
      <c r="AQ45" s="41"/>
      <c r="AR45" s="41"/>
      <c r="AS45" s="41"/>
      <c r="AT45" s="41"/>
      <c r="AU45" s="41" t="s">
        <v>142</v>
      </c>
      <c r="AV45" s="41"/>
      <c r="AW45" s="41"/>
      <c r="AX45" s="41"/>
      <c r="AY45" s="41"/>
      <c r="AZ45" s="72" t="s">
        <v>30</v>
      </c>
      <c r="BA45" s="72"/>
      <c r="BB45" s="72"/>
      <c r="BC45" s="72"/>
      <c r="BD45" s="83" t="s">
        <v>157</v>
      </c>
      <c r="BE45" s="83"/>
      <c r="BF45" s="83"/>
      <c r="BG45" s="83"/>
      <c r="BH45" s="83"/>
      <c r="BI45" s="83" t="s">
        <v>157</v>
      </c>
      <c r="BJ45" s="83"/>
      <c r="BK45" s="83"/>
      <c r="BL45" s="83"/>
      <c r="BM45" s="83"/>
      <c r="BN45" s="68" t="s">
        <v>30</v>
      </c>
      <c r="BO45" s="68"/>
      <c r="BP45" s="68"/>
      <c r="BQ45" s="68"/>
      <c r="CA45" s="1" t="s">
        <v>156</v>
      </c>
    </row>
    <row r="46" spans="1:79" ht="31.5" customHeight="1">
      <c r="A46" s="22">
        <v>1</v>
      </c>
      <c r="B46" s="22"/>
      <c r="C46" s="82" t="s">
        <v>155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8"/>
      <c r="AA46" s="77">
        <v>28600042.539999999</v>
      </c>
      <c r="AB46" s="77"/>
      <c r="AC46" s="77"/>
      <c r="AD46" s="77"/>
      <c r="AE46" s="77"/>
      <c r="AF46" s="77">
        <v>1323562</v>
      </c>
      <c r="AG46" s="77"/>
      <c r="AH46" s="77"/>
      <c r="AI46" s="77"/>
      <c r="AJ46" s="77"/>
      <c r="AK46" s="77">
        <f>AA46+AF46</f>
        <v>29923604.539999999</v>
      </c>
      <c r="AL46" s="77"/>
      <c r="AM46" s="77"/>
      <c r="AN46" s="77"/>
      <c r="AO46" s="77"/>
      <c r="AP46" s="77">
        <v>25769066.280000001</v>
      </c>
      <c r="AQ46" s="77"/>
      <c r="AR46" s="77"/>
      <c r="AS46" s="77"/>
      <c r="AT46" s="77"/>
      <c r="AU46" s="77">
        <v>3203127.73</v>
      </c>
      <c r="AV46" s="77"/>
      <c r="AW46" s="77"/>
      <c r="AX46" s="77"/>
      <c r="AY46" s="77"/>
      <c r="AZ46" s="77">
        <f>AP46+AU46</f>
        <v>28972194.010000002</v>
      </c>
      <c r="BA46" s="77"/>
      <c r="BB46" s="77"/>
      <c r="BC46" s="77"/>
      <c r="BD46" s="77">
        <f>AP46-AA46</f>
        <v>-2830976.2599999979</v>
      </c>
      <c r="BE46" s="77"/>
      <c r="BF46" s="77"/>
      <c r="BG46" s="77"/>
      <c r="BH46" s="77"/>
      <c r="BI46" s="77">
        <f>AU46-AF46</f>
        <v>1879565.73</v>
      </c>
      <c r="BJ46" s="77"/>
      <c r="BK46" s="77"/>
      <c r="BL46" s="77"/>
      <c r="BM46" s="77"/>
      <c r="BN46" s="77">
        <f>BD46+BI46</f>
        <v>-951410.52999999793</v>
      </c>
      <c r="BO46" s="77"/>
      <c r="BP46" s="77"/>
      <c r="BQ46" s="77"/>
      <c r="CA46" s="1" t="s">
        <v>23</v>
      </c>
    </row>
    <row r="47" spans="1:79" ht="31.5" customHeight="1">
      <c r="A47" s="22">
        <v>2</v>
      </c>
      <c r="B47" s="22"/>
      <c r="C47" s="82" t="s">
        <v>154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8"/>
      <c r="AA47" s="77">
        <v>164115</v>
      </c>
      <c r="AB47" s="77"/>
      <c r="AC47" s="77"/>
      <c r="AD47" s="77"/>
      <c r="AE47" s="77"/>
      <c r="AF47" s="77">
        <v>0</v>
      </c>
      <c r="AG47" s="77"/>
      <c r="AH47" s="77"/>
      <c r="AI47" s="77"/>
      <c r="AJ47" s="77"/>
      <c r="AK47" s="77">
        <f>AA47+AF47</f>
        <v>164115</v>
      </c>
      <c r="AL47" s="77"/>
      <c r="AM47" s="77"/>
      <c r="AN47" s="77"/>
      <c r="AO47" s="77"/>
      <c r="AP47" s="77">
        <v>164115</v>
      </c>
      <c r="AQ47" s="77"/>
      <c r="AR47" s="77"/>
      <c r="AS47" s="77"/>
      <c r="AT47" s="77"/>
      <c r="AU47" s="77">
        <v>0</v>
      </c>
      <c r="AV47" s="77"/>
      <c r="AW47" s="77"/>
      <c r="AX47" s="77"/>
      <c r="AY47" s="77"/>
      <c r="AZ47" s="77">
        <f>AP47+AU47</f>
        <v>164115</v>
      </c>
      <c r="BA47" s="77"/>
      <c r="BB47" s="77"/>
      <c r="BC47" s="77"/>
      <c r="BD47" s="77">
        <f>AP47-AA47</f>
        <v>0</v>
      </c>
      <c r="BE47" s="77"/>
      <c r="BF47" s="77"/>
      <c r="BG47" s="77"/>
      <c r="BH47" s="77"/>
      <c r="BI47" s="77">
        <f>AU47-AF47</f>
        <v>0</v>
      </c>
      <c r="BJ47" s="77"/>
      <c r="BK47" s="77"/>
      <c r="BL47" s="77"/>
      <c r="BM47" s="77"/>
      <c r="BN47" s="77">
        <f>BD47+BI47</f>
        <v>0</v>
      </c>
      <c r="BO47" s="77"/>
      <c r="BP47" s="77"/>
      <c r="BQ47" s="77"/>
      <c r="CA47" s="1" t="s">
        <v>23</v>
      </c>
    </row>
    <row r="48" spans="1:79" ht="46.9" customHeight="1">
      <c r="A48" s="22">
        <v>3</v>
      </c>
      <c r="B48" s="22"/>
      <c r="C48" s="82" t="s">
        <v>153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8"/>
      <c r="AA48" s="77">
        <v>600000</v>
      </c>
      <c r="AB48" s="77"/>
      <c r="AC48" s="77"/>
      <c r="AD48" s="77"/>
      <c r="AE48" s="77"/>
      <c r="AF48" s="77">
        <v>30000</v>
      </c>
      <c r="AG48" s="77"/>
      <c r="AH48" s="77"/>
      <c r="AI48" s="77"/>
      <c r="AJ48" s="77"/>
      <c r="AK48" s="77">
        <f>AA48+AF48</f>
        <v>630000</v>
      </c>
      <c r="AL48" s="77"/>
      <c r="AM48" s="77"/>
      <c r="AN48" s="77"/>
      <c r="AO48" s="77"/>
      <c r="AP48" s="77">
        <v>576043.55000000005</v>
      </c>
      <c r="AQ48" s="77"/>
      <c r="AR48" s="77"/>
      <c r="AS48" s="77"/>
      <c r="AT48" s="77"/>
      <c r="AU48" s="77">
        <v>30000</v>
      </c>
      <c r="AV48" s="77"/>
      <c r="AW48" s="77"/>
      <c r="AX48" s="77"/>
      <c r="AY48" s="77"/>
      <c r="AZ48" s="77">
        <f>AP48+AU48</f>
        <v>606043.55000000005</v>
      </c>
      <c r="BA48" s="77"/>
      <c r="BB48" s="77"/>
      <c r="BC48" s="77"/>
      <c r="BD48" s="77">
        <f>AP48-AA48</f>
        <v>-23956.449999999953</v>
      </c>
      <c r="BE48" s="77"/>
      <c r="BF48" s="77"/>
      <c r="BG48" s="77"/>
      <c r="BH48" s="77"/>
      <c r="BI48" s="77">
        <f>AU48-AF48</f>
        <v>0</v>
      </c>
      <c r="BJ48" s="77"/>
      <c r="BK48" s="77"/>
      <c r="BL48" s="77"/>
      <c r="BM48" s="77"/>
      <c r="BN48" s="77">
        <f>BD48+BI48</f>
        <v>-23956.449999999953</v>
      </c>
      <c r="BO48" s="77"/>
      <c r="BP48" s="77"/>
      <c r="BQ48" s="77"/>
      <c r="CA48" s="1" t="s">
        <v>23</v>
      </c>
    </row>
    <row r="49" spans="1:79" ht="31.5" customHeight="1">
      <c r="A49" s="22">
        <v>4</v>
      </c>
      <c r="B49" s="22"/>
      <c r="C49" s="82" t="s">
        <v>152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8"/>
      <c r="AA49" s="77">
        <v>608125</v>
      </c>
      <c r="AB49" s="77"/>
      <c r="AC49" s="77"/>
      <c r="AD49" s="77"/>
      <c r="AE49" s="77"/>
      <c r="AF49" s="77">
        <v>514300</v>
      </c>
      <c r="AG49" s="77"/>
      <c r="AH49" s="77"/>
      <c r="AI49" s="77"/>
      <c r="AJ49" s="77"/>
      <c r="AK49" s="77">
        <f>AA49+AF49</f>
        <v>1122425</v>
      </c>
      <c r="AL49" s="77"/>
      <c r="AM49" s="77"/>
      <c r="AN49" s="77"/>
      <c r="AO49" s="77"/>
      <c r="AP49" s="77">
        <v>497208.73</v>
      </c>
      <c r="AQ49" s="77"/>
      <c r="AR49" s="77"/>
      <c r="AS49" s="77"/>
      <c r="AT49" s="77"/>
      <c r="AU49" s="77">
        <v>514300</v>
      </c>
      <c r="AV49" s="77"/>
      <c r="AW49" s="77"/>
      <c r="AX49" s="77"/>
      <c r="AY49" s="77"/>
      <c r="AZ49" s="77">
        <f>AP49+AU49</f>
        <v>1011508.73</v>
      </c>
      <c r="BA49" s="77"/>
      <c r="BB49" s="77"/>
      <c r="BC49" s="77"/>
      <c r="BD49" s="77">
        <f>AP49-AA49</f>
        <v>-110916.27000000002</v>
      </c>
      <c r="BE49" s="77"/>
      <c r="BF49" s="77"/>
      <c r="BG49" s="77"/>
      <c r="BH49" s="77"/>
      <c r="BI49" s="77">
        <f>AU49-AF49</f>
        <v>0</v>
      </c>
      <c r="BJ49" s="77"/>
      <c r="BK49" s="77"/>
      <c r="BL49" s="77"/>
      <c r="BM49" s="77"/>
      <c r="BN49" s="77">
        <f>BD49+BI49</f>
        <v>-110916.27000000002</v>
      </c>
      <c r="BO49" s="77"/>
      <c r="BP49" s="77"/>
      <c r="BQ49" s="77"/>
      <c r="CA49" s="1" t="s">
        <v>23</v>
      </c>
    </row>
    <row r="50" spans="1:79" ht="31.5" customHeight="1">
      <c r="A50" s="22">
        <v>5</v>
      </c>
      <c r="B50" s="22"/>
      <c r="C50" s="82" t="s">
        <v>151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8"/>
      <c r="AA50" s="77">
        <v>142881</v>
      </c>
      <c r="AB50" s="77"/>
      <c r="AC50" s="77"/>
      <c r="AD50" s="77"/>
      <c r="AE50" s="77"/>
      <c r="AF50" s="77">
        <v>188185</v>
      </c>
      <c r="AG50" s="77"/>
      <c r="AH50" s="77"/>
      <c r="AI50" s="77"/>
      <c r="AJ50" s="77"/>
      <c r="AK50" s="77">
        <f>AA50+AF50</f>
        <v>331066</v>
      </c>
      <c r="AL50" s="77"/>
      <c r="AM50" s="77"/>
      <c r="AN50" s="77"/>
      <c r="AO50" s="77"/>
      <c r="AP50" s="77">
        <v>142881</v>
      </c>
      <c r="AQ50" s="77"/>
      <c r="AR50" s="77"/>
      <c r="AS50" s="77"/>
      <c r="AT50" s="77"/>
      <c r="AU50" s="77">
        <v>186595</v>
      </c>
      <c r="AV50" s="77"/>
      <c r="AW50" s="77"/>
      <c r="AX50" s="77"/>
      <c r="AY50" s="77"/>
      <c r="AZ50" s="77">
        <f>AP50+AU50</f>
        <v>329476</v>
      </c>
      <c r="BA50" s="77"/>
      <c r="BB50" s="77"/>
      <c r="BC50" s="77"/>
      <c r="BD50" s="77">
        <f>AP50-AA50</f>
        <v>0</v>
      </c>
      <c r="BE50" s="77"/>
      <c r="BF50" s="77"/>
      <c r="BG50" s="77"/>
      <c r="BH50" s="77"/>
      <c r="BI50" s="77">
        <f>AU50-AF50</f>
        <v>-1590</v>
      </c>
      <c r="BJ50" s="77"/>
      <c r="BK50" s="77"/>
      <c r="BL50" s="77"/>
      <c r="BM50" s="77"/>
      <c r="BN50" s="77">
        <f>BD50+BI50</f>
        <v>-1590</v>
      </c>
      <c r="BO50" s="77"/>
      <c r="BP50" s="77"/>
      <c r="BQ50" s="77"/>
      <c r="CA50" s="1" t="s">
        <v>23</v>
      </c>
    </row>
    <row r="51" spans="1:79" ht="15.75" customHeight="1">
      <c r="A51" s="38" t="s">
        <v>150</v>
      </c>
      <c r="B51" s="3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5"/>
      <c r="CA51" s="1" t="s">
        <v>23</v>
      </c>
    </row>
    <row r="52" spans="1:79" s="23" customFormat="1" ht="15.75">
      <c r="A52" s="32"/>
      <c r="B52" s="32"/>
      <c r="C52" s="81" t="s">
        <v>149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8"/>
      <c r="AA52" s="80">
        <v>30115163.539999999</v>
      </c>
      <c r="AB52" s="80"/>
      <c r="AC52" s="80"/>
      <c r="AD52" s="80"/>
      <c r="AE52" s="80"/>
      <c r="AF52" s="80">
        <v>2056047</v>
      </c>
      <c r="AG52" s="80"/>
      <c r="AH52" s="80"/>
      <c r="AI52" s="80"/>
      <c r="AJ52" s="80"/>
      <c r="AK52" s="80">
        <f>AA52+AF52</f>
        <v>32171210.539999999</v>
      </c>
      <c r="AL52" s="80"/>
      <c r="AM52" s="80"/>
      <c r="AN52" s="80"/>
      <c r="AO52" s="80"/>
      <c r="AP52" s="80">
        <f>AP46+AP47+AP48+AP49+AP50</f>
        <v>27149314.560000002</v>
      </c>
      <c r="AQ52" s="80"/>
      <c r="AR52" s="80"/>
      <c r="AS52" s="80"/>
      <c r="AT52" s="80"/>
      <c r="AU52" s="80">
        <f>AU46+AU47+AU48+AU49+AU50</f>
        <v>3934022.73</v>
      </c>
      <c r="AV52" s="80"/>
      <c r="AW52" s="80"/>
      <c r="AX52" s="80"/>
      <c r="AY52" s="80"/>
      <c r="AZ52" s="80">
        <f>AP52+AU52</f>
        <v>31083337.290000003</v>
      </c>
      <c r="BA52" s="80"/>
      <c r="BB52" s="80"/>
      <c r="BC52" s="80"/>
      <c r="BD52" s="80">
        <f>AP52-AA52</f>
        <v>-2965848.9799999967</v>
      </c>
      <c r="BE52" s="80"/>
      <c r="BF52" s="80"/>
      <c r="BG52" s="80"/>
      <c r="BH52" s="80"/>
      <c r="BI52" s="80">
        <f>AU52-AF52</f>
        <v>1877975.73</v>
      </c>
      <c r="BJ52" s="80"/>
      <c r="BK52" s="80"/>
      <c r="BL52" s="80"/>
      <c r="BM52" s="80"/>
      <c r="BN52" s="80">
        <f>BD52+BI52</f>
        <v>-1087873.2499999967</v>
      </c>
      <c r="BO52" s="80"/>
      <c r="BP52" s="80"/>
      <c r="BQ52" s="80"/>
    </row>
    <row r="54" spans="1:79" ht="15.75" customHeight="1">
      <c r="A54" s="13" t="s">
        <v>148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" customHeight="1">
      <c r="A55" s="79" t="s">
        <v>147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1:79" ht="28.5" customHeight="1">
      <c r="A56" s="22" t="s">
        <v>146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 t="s">
        <v>132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 t="s">
        <v>145</v>
      </c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 t="s">
        <v>130</v>
      </c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51"/>
      <c r="BN56" s="51"/>
      <c r="BO56" s="51"/>
      <c r="BP56" s="51"/>
      <c r="BQ56" s="51"/>
    </row>
    <row r="57" spans="1:79" ht="31.9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 t="s">
        <v>129</v>
      </c>
      <c r="R57" s="22"/>
      <c r="S57" s="22"/>
      <c r="T57" s="22"/>
      <c r="U57" s="22"/>
      <c r="V57" s="22" t="s">
        <v>128</v>
      </c>
      <c r="W57" s="22"/>
      <c r="X57" s="22"/>
      <c r="Y57" s="22"/>
      <c r="Z57" s="22"/>
      <c r="AA57" s="22" t="s">
        <v>127</v>
      </c>
      <c r="AB57" s="22"/>
      <c r="AC57" s="22"/>
      <c r="AD57" s="22"/>
      <c r="AE57" s="22"/>
      <c r="AF57" s="22"/>
      <c r="AG57" s="22" t="s">
        <v>129</v>
      </c>
      <c r="AH57" s="22"/>
      <c r="AI57" s="22"/>
      <c r="AJ57" s="22"/>
      <c r="AK57" s="22"/>
      <c r="AL57" s="22" t="s">
        <v>128</v>
      </c>
      <c r="AM57" s="22"/>
      <c r="AN57" s="22"/>
      <c r="AO57" s="22"/>
      <c r="AP57" s="22"/>
      <c r="AQ57" s="22" t="s">
        <v>127</v>
      </c>
      <c r="AR57" s="22"/>
      <c r="AS57" s="22"/>
      <c r="AT57" s="22"/>
      <c r="AU57" s="22"/>
      <c r="AV57" s="22"/>
      <c r="AW57" s="54" t="s">
        <v>129</v>
      </c>
      <c r="AX57" s="53"/>
      <c r="AY57" s="53"/>
      <c r="AZ57" s="53"/>
      <c r="BA57" s="52"/>
      <c r="BB57" s="54" t="s">
        <v>128</v>
      </c>
      <c r="BC57" s="53"/>
      <c r="BD57" s="53"/>
      <c r="BE57" s="53"/>
      <c r="BF57" s="52"/>
      <c r="BG57" s="22" t="s">
        <v>127</v>
      </c>
      <c r="BH57" s="22"/>
      <c r="BI57" s="22"/>
      <c r="BJ57" s="22"/>
      <c r="BK57" s="22"/>
      <c r="BL57" s="22"/>
      <c r="BM57" s="51"/>
      <c r="BN57" s="51"/>
      <c r="BO57" s="51"/>
      <c r="BP57" s="51"/>
      <c r="BQ57" s="51"/>
    </row>
    <row r="58" spans="1:79" ht="15.95" customHeight="1">
      <c r="A58" s="22">
        <v>1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>
        <v>2</v>
      </c>
      <c r="R58" s="22"/>
      <c r="S58" s="22"/>
      <c r="T58" s="22"/>
      <c r="U58" s="22"/>
      <c r="V58" s="22">
        <v>3</v>
      </c>
      <c r="W58" s="22"/>
      <c r="X58" s="22"/>
      <c r="Y58" s="22"/>
      <c r="Z58" s="22"/>
      <c r="AA58" s="22">
        <v>4</v>
      </c>
      <c r="AB58" s="22"/>
      <c r="AC58" s="22"/>
      <c r="AD58" s="22"/>
      <c r="AE58" s="22"/>
      <c r="AF58" s="22"/>
      <c r="AG58" s="22">
        <v>5</v>
      </c>
      <c r="AH58" s="22"/>
      <c r="AI58" s="22"/>
      <c r="AJ58" s="22"/>
      <c r="AK58" s="22"/>
      <c r="AL58" s="22">
        <v>6</v>
      </c>
      <c r="AM58" s="22"/>
      <c r="AN58" s="22"/>
      <c r="AO58" s="22"/>
      <c r="AP58" s="22"/>
      <c r="AQ58" s="22">
        <v>7</v>
      </c>
      <c r="AR58" s="22"/>
      <c r="AS58" s="22"/>
      <c r="AT58" s="22"/>
      <c r="AU58" s="22"/>
      <c r="AV58" s="22"/>
      <c r="AW58" s="22">
        <v>8</v>
      </c>
      <c r="AX58" s="22"/>
      <c r="AY58" s="22"/>
      <c r="AZ58" s="22"/>
      <c r="BA58" s="22"/>
      <c r="BB58" s="78">
        <v>9</v>
      </c>
      <c r="BC58" s="78"/>
      <c r="BD58" s="78"/>
      <c r="BE58" s="78"/>
      <c r="BF58" s="78"/>
      <c r="BG58" s="78">
        <v>10</v>
      </c>
      <c r="BH58" s="78"/>
      <c r="BI58" s="78"/>
      <c r="BJ58" s="78"/>
      <c r="BK58" s="78"/>
      <c r="BL58" s="78"/>
      <c r="BM58" s="73"/>
      <c r="BN58" s="73"/>
      <c r="BO58" s="73"/>
      <c r="BP58" s="73"/>
      <c r="BQ58" s="73"/>
    </row>
    <row r="59" spans="1:79" ht="27.75" customHeight="1">
      <c r="A59" s="44" t="s">
        <v>144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22">
        <v>251815</v>
      </c>
      <c r="R59" s="22"/>
      <c r="S59" s="22"/>
      <c r="T59" s="22"/>
      <c r="U59" s="22"/>
      <c r="V59" s="22">
        <v>0</v>
      </c>
      <c r="W59" s="22"/>
      <c r="X59" s="22"/>
      <c r="Y59" s="22"/>
      <c r="Z59" s="22"/>
      <c r="AA59" s="22">
        <v>251815</v>
      </c>
      <c r="AB59" s="22"/>
      <c r="AC59" s="22"/>
      <c r="AD59" s="22"/>
      <c r="AE59" s="22"/>
      <c r="AF59" s="22"/>
      <c r="AG59" s="22">
        <v>251815</v>
      </c>
      <c r="AH59" s="22"/>
      <c r="AI59" s="22"/>
      <c r="AJ59" s="22"/>
      <c r="AK59" s="22"/>
      <c r="AL59" s="22">
        <v>0</v>
      </c>
      <c r="AM59" s="22"/>
      <c r="AN59" s="22"/>
      <c r="AO59" s="22"/>
      <c r="AP59" s="22"/>
      <c r="AQ59" s="22">
        <v>251815</v>
      </c>
      <c r="AR59" s="22"/>
      <c r="AS59" s="22"/>
      <c r="AT59" s="22"/>
      <c r="AU59" s="22"/>
      <c r="AV59" s="22"/>
      <c r="AW59" s="77">
        <f>AI59-T59</f>
        <v>0</v>
      </c>
      <c r="AX59" s="77"/>
      <c r="AY59" s="77"/>
      <c r="AZ59" s="77"/>
      <c r="BA59" s="77"/>
      <c r="BB59" s="77">
        <f>AN59-Y59</f>
        <v>0</v>
      </c>
      <c r="BC59" s="77"/>
      <c r="BD59" s="77"/>
      <c r="BE59" s="77"/>
      <c r="BF59" s="77"/>
      <c r="BG59" s="76">
        <v>0</v>
      </c>
      <c r="BH59" s="75"/>
      <c r="BI59" s="75"/>
      <c r="BJ59" s="75"/>
      <c r="BK59" s="75"/>
      <c r="BL59" s="74"/>
      <c r="BM59" s="73"/>
      <c r="BN59" s="73"/>
      <c r="BO59" s="73"/>
      <c r="BP59" s="73"/>
      <c r="BQ59" s="73"/>
    </row>
    <row r="60" spans="1:79" ht="18" hidden="1" customHeight="1">
      <c r="A60" s="43" t="s">
        <v>38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1" t="s">
        <v>35</v>
      </c>
      <c r="R60" s="41"/>
      <c r="S60" s="41"/>
      <c r="T60" s="41"/>
      <c r="U60" s="41"/>
      <c r="V60" s="41" t="s">
        <v>143</v>
      </c>
      <c r="W60" s="41"/>
      <c r="X60" s="41"/>
      <c r="Y60" s="41"/>
      <c r="Z60" s="41"/>
      <c r="AA60" s="72" t="s">
        <v>30</v>
      </c>
      <c r="AB60" s="68"/>
      <c r="AC60" s="68"/>
      <c r="AD60" s="68"/>
      <c r="AE60" s="68"/>
      <c r="AF60" s="68"/>
      <c r="AG60" s="41" t="s">
        <v>32</v>
      </c>
      <c r="AH60" s="41"/>
      <c r="AI60" s="41"/>
      <c r="AJ60" s="41"/>
      <c r="AK60" s="41"/>
      <c r="AL60" s="41" t="s">
        <v>142</v>
      </c>
      <c r="AM60" s="41"/>
      <c r="AN60" s="41"/>
      <c r="AO60" s="41"/>
      <c r="AP60" s="41"/>
      <c r="AQ60" s="72" t="s">
        <v>30</v>
      </c>
      <c r="AR60" s="68"/>
      <c r="AS60" s="68"/>
      <c r="AT60" s="68"/>
      <c r="AU60" s="68"/>
      <c r="AV60" s="68"/>
      <c r="AW60" s="71" t="s">
        <v>141</v>
      </c>
      <c r="AX60" s="70"/>
      <c r="AY60" s="70"/>
      <c r="AZ60" s="70"/>
      <c r="BA60" s="69"/>
      <c r="BB60" s="71" t="s">
        <v>141</v>
      </c>
      <c r="BC60" s="70"/>
      <c r="BD60" s="70"/>
      <c r="BE60" s="70"/>
      <c r="BF60" s="69"/>
      <c r="BG60" s="68" t="s">
        <v>30</v>
      </c>
      <c r="BH60" s="68"/>
      <c r="BI60" s="68"/>
      <c r="BJ60" s="68"/>
      <c r="BK60" s="68"/>
      <c r="BL60" s="68"/>
      <c r="BM60" s="67"/>
      <c r="BN60" s="67"/>
      <c r="BO60" s="67"/>
      <c r="BP60" s="67"/>
      <c r="BQ60" s="67"/>
      <c r="CA60" s="1" t="s">
        <v>140</v>
      </c>
    </row>
    <row r="61" spans="1:79" s="23" customFormat="1" ht="15.75">
      <c r="A61" s="66" t="s">
        <v>139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5">
        <v>251815</v>
      </c>
      <c r="R61" s="65"/>
      <c r="S61" s="65"/>
      <c r="T61" s="65"/>
      <c r="U61" s="65"/>
      <c r="V61" s="65">
        <v>0</v>
      </c>
      <c r="W61" s="65"/>
      <c r="X61" s="65"/>
      <c r="Y61" s="65"/>
      <c r="Z61" s="65"/>
      <c r="AA61" s="65">
        <f>Q61+V61</f>
        <v>251815</v>
      </c>
      <c r="AB61" s="65"/>
      <c r="AC61" s="65"/>
      <c r="AD61" s="65"/>
      <c r="AE61" s="65"/>
      <c r="AF61" s="65"/>
      <c r="AG61" s="65">
        <v>251815</v>
      </c>
      <c r="AH61" s="65"/>
      <c r="AI61" s="65"/>
      <c r="AJ61" s="65"/>
      <c r="AK61" s="65"/>
      <c r="AL61" s="65">
        <v>0</v>
      </c>
      <c r="AM61" s="65"/>
      <c r="AN61" s="65"/>
      <c r="AO61" s="65"/>
      <c r="AP61" s="65"/>
      <c r="AQ61" s="65">
        <f>AG61+AL61</f>
        <v>251815</v>
      </c>
      <c r="AR61" s="65"/>
      <c r="AS61" s="65"/>
      <c r="AT61" s="65"/>
      <c r="AU61" s="65"/>
      <c r="AV61" s="65"/>
      <c r="AW61" s="65">
        <f>AG61-Q61</f>
        <v>0</v>
      </c>
      <c r="AX61" s="65"/>
      <c r="AY61" s="65"/>
      <c r="AZ61" s="65"/>
      <c r="BA61" s="65"/>
      <c r="BB61" s="64">
        <f>AL61-V61</f>
        <v>0</v>
      </c>
      <c r="BC61" s="64"/>
      <c r="BD61" s="64"/>
      <c r="BE61" s="64"/>
      <c r="BF61" s="64"/>
      <c r="BG61" s="64">
        <f>AW61+BB61</f>
        <v>0</v>
      </c>
      <c r="BH61" s="64"/>
      <c r="BI61" s="64"/>
      <c r="BJ61" s="64"/>
      <c r="BK61" s="64"/>
      <c r="BL61" s="64"/>
      <c r="BM61" s="63"/>
      <c r="BN61" s="63"/>
      <c r="BO61" s="63"/>
      <c r="BP61" s="63"/>
      <c r="BQ61" s="63"/>
      <c r="CA61" s="23" t="s">
        <v>138</v>
      </c>
    </row>
    <row r="63" spans="1:79" ht="15.75" customHeight="1">
      <c r="A63" s="13" t="s">
        <v>137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</row>
    <row r="65" spans="1:79" ht="45" customHeight="1">
      <c r="A65" s="62" t="s">
        <v>136</v>
      </c>
      <c r="B65" s="60"/>
      <c r="C65" s="62" t="s">
        <v>135</v>
      </c>
      <c r="D65" s="61"/>
      <c r="E65" s="61"/>
      <c r="F65" s="61"/>
      <c r="G65" s="61"/>
      <c r="H65" s="61"/>
      <c r="I65" s="60"/>
      <c r="J65" s="62" t="s">
        <v>134</v>
      </c>
      <c r="K65" s="61"/>
      <c r="L65" s="61"/>
      <c r="M65" s="61"/>
      <c r="N65" s="60"/>
      <c r="O65" s="62" t="s">
        <v>133</v>
      </c>
      <c r="P65" s="61"/>
      <c r="Q65" s="61"/>
      <c r="R65" s="61"/>
      <c r="S65" s="61"/>
      <c r="T65" s="61"/>
      <c r="U65" s="61"/>
      <c r="V65" s="61"/>
      <c r="W65" s="61"/>
      <c r="X65" s="60"/>
      <c r="Y65" s="22" t="s">
        <v>132</v>
      </c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 t="s">
        <v>131</v>
      </c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59" t="s">
        <v>130</v>
      </c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8"/>
      <c r="BS65" s="58"/>
      <c r="BT65" s="58"/>
      <c r="BU65" s="58"/>
      <c r="BV65" s="58"/>
      <c r="BW65" s="58"/>
      <c r="BX65" s="58"/>
      <c r="BY65" s="58"/>
      <c r="BZ65" s="14"/>
    </row>
    <row r="66" spans="1:79" ht="32.25" customHeight="1">
      <c r="A66" s="57"/>
      <c r="B66" s="55"/>
      <c r="C66" s="57"/>
      <c r="D66" s="56"/>
      <c r="E66" s="56"/>
      <c r="F66" s="56"/>
      <c r="G66" s="56"/>
      <c r="H66" s="56"/>
      <c r="I66" s="55"/>
      <c r="J66" s="57"/>
      <c r="K66" s="56"/>
      <c r="L66" s="56"/>
      <c r="M66" s="56"/>
      <c r="N66" s="55"/>
      <c r="O66" s="57"/>
      <c r="P66" s="56"/>
      <c r="Q66" s="56"/>
      <c r="R66" s="56"/>
      <c r="S66" s="56"/>
      <c r="T66" s="56"/>
      <c r="U66" s="56"/>
      <c r="V66" s="56"/>
      <c r="W66" s="56"/>
      <c r="X66" s="55"/>
      <c r="Y66" s="54" t="s">
        <v>129</v>
      </c>
      <c r="Z66" s="53"/>
      <c r="AA66" s="53"/>
      <c r="AB66" s="53"/>
      <c r="AC66" s="52"/>
      <c r="AD66" s="54" t="s">
        <v>128</v>
      </c>
      <c r="AE66" s="53"/>
      <c r="AF66" s="53"/>
      <c r="AG66" s="53"/>
      <c r="AH66" s="52"/>
      <c r="AI66" s="22" t="s">
        <v>127</v>
      </c>
      <c r="AJ66" s="22"/>
      <c r="AK66" s="22"/>
      <c r="AL66" s="22"/>
      <c r="AM66" s="22"/>
      <c r="AN66" s="22" t="s">
        <v>129</v>
      </c>
      <c r="AO66" s="22"/>
      <c r="AP66" s="22"/>
      <c r="AQ66" s="22"/>
      <c r="AR66" s="22"/>
      <c r="AS66" s="22" t="s">
        <v>128</v>
      </c>
      <c r="AT66" s="22"/>
      <c r="AU66" s="22"/>
      <c r="AV66" s="22"/>
      <c r="AW66" s="22"/>
      <c r="AX66" s="22" t="s">
        <v>127</v>
      </c>
      <c r="AY66" s="22"/>
      <c r="AZ66" s="22"/>
      <c r="BA66" s="22"/>
      <c r="BB66" s="22"/>
      <c r="BC66" s="22" t="s">
        <v>129</v>
      </c>
      <c r="BD66" s="22"/>
      <c r="BE66" s="22"/>
      <c r="BF66" s="22"/>
      <c r="BG66" s="22"/>
      <c r="BH66" s="22" t="s">
        <v>128</v>
      </c>
      <c r="BI66" s="22"/>
      <c r="BJ66" s="22"/>
      <c r="BK66" s="22"/>
      <c r="BL66" s="22"/>
      <c r="BM66" s="22" t="s">
        <v>127</v>
      </c>
      <c r="BN66" s="22"/>
      <c r="BO66" s="22"/>
      <c r="BP66" s="22"/>
      <c r="BQ66" s="22"/>
      <c r="BR66" s="51"/>
      <c r="BS66" s="51"/>
      <c r="BT66" s="51"/>
      <c r="BU66" s="51"/>
      <c r="BV66" s="51"/>
      <c r="BW66" s="51"/>
      <c r="BX66" s="51"/>
      <c r="BY66" s="51"/>
      <c r="BZ66" s="14"/>
    </row>
    <row r="67" spans="1:79" ht="15.95" customHeight="1">
      <c r="A67" s="22">
        <v>1</v>
      </c>
      <c r="B67" s="22"/>
      <c r="C67" s="22">
        <v>2</v>
      </c>
      <c r="D67" s="22"/>
      <c r="E67" s="22"/>
      <c r="F67" s="22"/>
      <c r="G67" s="22"/>
      <c r="H67" s="22"/>
      <c r="I67" s="22"/>
      <c r="J67" s="22">
        <v>3</v>
      </c>
      <c r="K67" s="22"/>
      <c r="L67" s="22"/>
      <c r="M67" s="22"/>
      <c r="N67" s="22"/>
      <c r="O67" s="22">
        <v>4</v>
      </c>
      <c r="P67" s="22"/>
      <c r="Q67" s="22"/>
      <c r="R67" s="22"/>
      <c r="S67" s="22"/>
      <c r="T67" s="22"/>
      <c r="U67" s="22"/>
      <c r="V67" s="22"/>
      <c r="W67" s="22"/>
      <c r="X67" s="22"/>
      <c r="Y67" s="22">
        <v>5</v>
      </c>
      <c r="Z67" s="22"/>
      <c r="AA67" s="22"/>
      <c r="AB67" s="22"/>
      <c r="AC67" s="22"/>
      <c r="AD67" s="22">
        <v>6</v>
      </c>
      <c r="AE67" s="22"/>
      <c r="AF67" s="22"/>
      <c r="AG67" s="22"/>
      <c r="AH67" s="22"/>
      <c r="AI67" s="22">
        <v>7</v>
      </c>
      <c r="AJ67" s="22"/>
      <c r="AK67" s="22"/>
      <c r="AL67" s="22"/>
      <c r="AM67" s="22"/>
      <c r="AN67" s="54">
        <v>8</v>
      </c>
      <c r="AO67" s="53"/>
      <c r="AP67" s="53"/>
      <c r="AQ67" s="53"/>
      <c r="AR67" s="52"/>
      <c r="AS67" s="54">
        <v>9</v>
      </c>
      <c r="AT67" s="53"/>
      <c r="AU67" s="53"/>
      <c r="AV67" s="53"/>
      <c r="AW67" s="52"/>
      <c r="AX67" s="54">
        <v>10</v>
      </c>
      <c r="AY67" s="53"/>
      <c r="AZ67" s="53"/>
      <c r="BA67" s="53"/>
      <c r="BB67" s="52"/>
      <c r="BC67" s="54">
        <v>11</v>
      </c>
      <c r="BD67" s="53"/>
      <c r="BE67" s="53"/>
      <c r="BF67" s="53"/>
      <c r="BG67" s="52"/>
      <c r="BH67" s="54">
        <v>12</v>
      </c>
      <c r="BI67" s="53"/>
      <c r="BJ67" s="53"/>
      <c r="BK67" s="53"/>
      <c r="BL67" s="52"/>
      <c r="BM67" s="54">
        <v>13</v>
      </c>
      <c r="BN67" s="53"/>
      <c r="BO67" s="53"/>
      <c r="BP67" s="53"/>
      <c r="BQ67" s="52"/>
      <c r="BR67" s="51"/>
      <c r="BS67" s="51"/>
      <c r="BT67" s="51"/>
      <c r="BU67" s="51"/>
      <c r="BV67" s="51"/>
      <c r="BW67" s="51"/>
      <c r="BX67" s="51"/>
      <c r="BY67" s="51"/>
      <c r="BZ67" s="14"/>
    </row>
    <row r="68" spans="1:79" s="23" customFormat="1" ht="93.6" customHeight="1">
      <c r="A68" s="32">
        <v>0</v>
      </c>
      <c r="B68" s="32"/>
      <c r="C68" s="31" t="s">
        <v>126</v>
      </c>
      <c r="D68" s="31"/>
      <c r="E68" s="31"/>
      <c r="F68" s="31"/>
      <c r="G68" s="31"/>
      <c r="H68" s="31"/>
      <c r="I68" s="31"/>
      <c r="J68" s="31" t="s">
        <v>12</v>
      </c>
      <c r="K68" s="31"/>
      <c r="L68" s="31"/>
      <c r="M68" s="31"/>
      <c r="N68" s="31"/>
      <c r="O68" s="31" t="s">
        <v>12</v>
      </c>
      <c r="P68" s="31"/>
      <c r="Q68" s="31"/>
      <c r="R68" s="31"/>
      <c r="S68" s="31"/>
      <c r="T68" s="31"/>
      <c r="U68" s="31"/>
      <c r="V68" s="31"/>
      <c r="W68" s="31"/>
      <c r="X68" s="31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5"/>
      <c r="BS68" s="25"/>
      <c r="BT68" s="25"/>
      <c r="BU68" s="25"/>
      <c r="BV68" s="25"/>
      <c r="BW68" s="25"/>
      <c r="BX68" s="25"/>
      <c r="BY68" s="25"/>
      <c r="BZ68" s="24"/>
      <c r="CA68" s="23" t="s">
        <v>27</v>
      </c>
    </row>
    <row r="69" spans="1:79" ht="0.6" customHeight="1">
      <c r="A69" s="44" t="s">
        <v>39</v>
      </c>
      <c r="B69" s="44"/>
      <c r="C69" s="42" t="s">
        <v>38</v>
      </c>
      <c r="D69" s="46"/>
      <c r="E69" s="46"/>
      <c r="F69" s="46"/>
      <c r="G69" s="46"/>
      <c r="H69" s="46"/>
      <c r="I69" s="45"/>
      <c r="J69" s="44" t="s">
        <v>37</v>
      </c>
      <c r="K69" s="44"/>
      <c r="L69" s="44"/>
      <c r="M69" s="44"/>
      <c r="N69" s="44"/>
      <c r="O69" s="43" t="s">
        <v>36</v>
      </c>
      <c r="P69" s="43"/>
      <c r="Q69" s="43"/>
      <c r="R69" s="43"/>
      <c r="S69" s="43"/>
      <c r="T69" s="43"/>
      <c r="U69" s="43"/>
      <c r="V69" s="43"/>
      <c r="W69" s="43"/>
      <c r="X69" s="42"/>
      <c r="Y69" s="41" t="s">
        <v>35</v>
      </c>
      <c r="Z69" s="41"/>
      <c r="AA69" s="41"/>
      <c r="AB69" s="41"/>
      <c r="AC69" s="41"/>
      <c r="AD69" s="41" t="s">
        <v>34</v>
      </c>
      <c r="AE69" s="41"/>
      <c r="AF69" s="41"/>
      <c r="AG69" s="41"/>
      <c r="AH69" s="41"/>
      <c r="AI69" s="41" t="s">
        <v>30</v>
      </c>
      <c r="AJ69" s="41"/>
      <c r="AK69" s="41"/>
      <c r="AL69" s="41"/>
      <c r="AM69" s="41"/>
      <c r="AN69" s="41" t="s">
        <v>33</v>
      </c>
      <c r="AO69" s="41"/>
      <c r="AP69" s="41"/>
      <c r="AQ69" s="41"/>
      <c r="AR69" s="41"/>
      <c r="AS69" s="41" t="s">
        <v>32</v>
      </c>
      <c r="AT69" s="41"/>
      <c r="AU69" s="41"/>
      <c r="AV69" s="41"/>
      <c r="AW69" s="41"/>
      <c r="AX69" s="41" t="s">
        <v>30</v>
      </c>
      <c r="AY69" s="41"/>
      <c r="AZ69" s="41"/>
      <c r="BA69" s="41"/>
      <c r="BB69" s="41"/>
      <c r="BC69" s="41" t="s">
        <v>31</v>
      </c>
      <c r="BD69" s="41"/>
      <c r="BE69" s="41"/>
      <c r="BF69" s="41"/>
      <c r="BG69" s="41"/>
      <c r="BH69" s="41" t="s">
        <v>31</v>
      </c>
      <c r="BI69" s="41"/>
      <c r="BJ69" s="41"/>
      <c r="BK69" s="41"/>
      <c r="BL69" s="41"/>
      <c r="BM69" s="40" t="s">
        <v>30</v>
      </c>
      <c r="BN69" s="40"/>
      <c r="BO69" s="40"/>
      <c r="BP69" s="40"/>
      <c r="BQ69" s="40"/>
      <c r="BR69" s="39"/>
      <c r="BS69" s="39"/>
      <c r="BT69" s="14"/>
      <c r="BU69" s="14"/>
      <c r="BV69" s="14"/>
      <c r="BW69" s="14"/>
      <c r="BX69" s="14"/>
      <c r="BY69" s="14"/>
      <c r="BZ69" s="14"/>
      <c r="CA69" s="1" t="s">
        <v>29</v>
      </c>
    </row>
    <row r="70" spans="1:79" s="23" customFormat="1" ht="15.75">
      <c r="A70" s="32">
        <v>0</v>
      </c>
      <c r="B70" s="32"/>
      <c r="C70" s="31" t="s">
        <v>28</v>
      </c>
      <c r="D70" s="31"/>
      <c r="E70" s="31"/>
      <c r="F70" s="31"/>
      <c r="G70" s="31"/>
      <c r="H70" s="31"/>
      <c r="I70" s="31"/>
      <c r="J70" s="31" t="s">
        <v>12</v>
      </c>
      <c r="K70" s="31"/>
      <c r="L70" s="31"/>
      <c r="M70" s="31"/>
      <c r="N70" s="31"/>
      <c r="O70" s="31" t="s">
        <v>12</v>
      </c>
      <c r="P70" s="31"/>
      <c r="Q70" s="31"/>
      <c r="R70" s="31"/>
      <c r="S70" s="31"/>
      <c r="T70" s="31"/>
      <c r="U70" s="31"/>
      <c r="V70" s="31"/>
      <c r="W70" s="31"/>
      <c r="X70" s="31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5"/>
      <c r="BS70" s="25"/>
      <c r="BT70" s="25"/>
      <c r="BU70" s="25"/>
      <c r="BV70" s="25"/>
      <c r="BW70" s="25"/>
      <c r="BX70" s="25"/>
      <c r="BY70" s="25"/>
      <c r="BZ70" s="24"/>
      <c r="CA70" s="23" t="s">
        <v>27</v>
      </c>
    </row>
    <row r="71" spans="1:79" ht="25.5" customHeight="1">
      <c r="A71" s="22">
        <v>0</v>
      </c>
      <c r="B71" s="22"/>
      <c r="C71" s="20" t="s">
        <v>125</v>
      </c>
      <c r="D71" s="34"/>
      <c r="E71" s="34"/>
      <c r="F71" s="34"/>
      <c r="G71" s="34"/>
      <c r="H71" s="34"/>
      <c r="I71" s="33"/>
      <c r="J71" s="21" t="s">
        <v>89</v>
      </c>
      <c r="K71" s="21"/>
      <c r="L71" s="21"/>
      <c r="M71" s="21"/>
      <c r="N71" s="21"/>
      <c r="O71" s="20" t="s">
        <v>91</v>
      </c>
      <c r="P71" s="34"/>
      <c r="Q71" s="34"/>
      <c r="R71" s="34"/>
      <c r="S71" s="34"/>
      <c r="T71" s="34"/>
      <c r="U71" s="34"/>
      <c r="V71" s="34"/>
      <c r="W71" s="34"/>
      <c r="X71" s="33"/>
      <c r="Y71" s="17">
        <v>3</v>
      </c>
      <c r="Z71" s="17"/>
      <c r="AA71" s="17"/>
      <c r="AB71" s="17"/>
      <c r="AC71" s="17"/>
      <c r="AD71" s="17">
        <v>0</v>
      </c>
      <c r="AE71" s="17"/>
      <c r="AF71" s="17"/>
      <c r="AG71" s="17"/>
      <c r="AH71" s="17"/>
      <c r="AI71" s="17">
        <f>Y71+AD71</f>
        <v>3</v>
      </c>
      <c r="AJ71" s="17"/>
      <c r="AK71" s="17"/>
      <c r="AL71" s="17"/>
      <c r="AM71" s="17"/>
      <c r="AN71" s="17">
        <v>3</v>
      </c>
      <c r="AO71" s="17"/>
      <c r="AP71" s="17"/>
      <c r="AQ71" s="17"/>
      <c r="AR71" s="17"/>
      <c r="AS71" s="17">
        <v>0</v>
      </c>
      <c r="AT71" s="17"/>
      <c r="AU71" s="17"/>
      <c r="AV71" s="17"/>
      <c r="AW71" s="17"/>
      <c r="AX71" s="16">
        <f>AN71+AS71</f>
        <v>3</v>
      </c>
      <c r="AY71" s="16"/>
      <c r="AZ71" s="16"/>
      <c r="BA71" s="16"/>
      <c r="BB71" s="16"/>
      <c r="BC71" s="16">
        <f>AN71-Y71</f>
        <v>0</v>
      </c>
      <c r="BD71" s="16"/>
      <c r="BE71" s="16"/>
      <c r="BF71" s="16"/>
      <c r="BG71" s="16"/>
      <c r="BH71" s="16">
        <f>AS71-AD71</f>
        <v>0</v>
      </c>
      <c r="BI71" s="16"/>
      <c r="BJ71" s="16"/>
      <c r="BK71" s="16"/>
      <c r="BL71" s="16"/>
      <c r="BM71" s="16">
        <f>BC71+BH71</f>
        <v>0</v>
      </c>
      <c r="BN71" s="16"/>
      <c r="BO71" s="16"/>
      <c r="BP71" s="16"/>
      <c r="BQ71" s="16"/>
      <c r="BR71" s="15"/>
      <c r="BS71" s="15"/>
      <c r="BT71" s="15"/>
      <c r="BU71" s="15"/>
      <c r="BV71" s="15"/>
      <c r="BW71" s="15"/>
      <c r="BX71" s="15"/>
      <c r="BY71" s="15"/>
      <c r="BZ71" s="14"/>
    </row>
    <row r="72" spans="1:79" ht="25.5" customHeight="1">
      <c r="A72" s="22">
        <v>0</v>
      </c>
      <c r="B72" s="22"/>
      <c r="C72" s="20" t="s">
        <v>124</v>
      </c>
      <c r="D72" s="19"/>
      <c r="E72" s="19"/>
      <c r="F72" s="19"/>
      <c r="G72" s="19"/>
      <c r="H72" s="19"/>
      <c r="I72" s="18"/>
      <c r="J72" s="21" t="s">
        <v>89</v>
      </c>
      <c r="K72" s="21"/>
      <c r="L72" s="21"/>
      <c r="M72" s="21"/>
      <c r="N72" s="21"/>
      <c r="O72" s="20" t="s">
        <v>91</v>
      </c>
      <c r="P72" s="19"/>
      <c r="Q72" s="19"/>
      <c r="R72" s="19"/>
      <c r="S72" s="19"/>
      <c r="T72" s="19"/>
      <c r="U72" s="19"/>
      <c r="V72" s="19"/>
      <c r="W72" s="19"/>
      <c r="X72" s="18"/>
      <c r="Y72" s="17">
        <v>44</v>
      </c>
      <c r="Z72" s="17"/>
      <c r="AA72" s="17"/>
      <c r="AB72" s="17"/>
      <c r="AC72" s="17"/>
      <c r="AD72" s="17">
        <v>0</v>
      </c>
      <c r="AE72" s="17"/>
      <c r="AF72" s="17"/>
      <c r="AG72" s="17"/>
      <c r="AH72" s="17"/>
      <c r="AI72" s="17">
        <f>Y72+AD72</f>
        <v>44</v>
      </c>
      <c r="AJ72" s="17"/>
      <c r="AK72" s="17"/>
      <c r="AL72" s="17"/>
      <c r="AM72" s="17"/>
      <c r="AN72" s="17">
        <v>44</v>
      </c>
      <c r="AO72" s="17"/>
      <c r="AP72" s="17"/>
      <c r="AQ72" s="17"/>
      <c r="AR72" s="17"/>
      <c r="AS72" s="17">
        <v>0</v>
      </c>
      <c r="AT72" s="17"/>
      <c r="AU72" s="17"/>
      <c r="AV72" s="17"/>
      <c r="AW72" s="17"/>
      <c r="AX72" s="16">
        <f>AN72+AS72</f>
        <v>44</v>
      </c>
      <c r="AY72" s="16"/>
      <c r="AZ72" s="16"/>
      <c r="BA72" s="16"/>
      <c r="BB72" s="16"/>
      <c r="BC72" s="16">
        <f>AN72-Y72</f>
        <v>0</v>
      </c>
      <c r="BD72" s="16"/>
      <c r="BE72" s="16"/>
      <c r="BF72" s="16"/>
      <c r="BG72" s="16"/>
      <c r="BH72" s="16">
        <f>AS72-AD72</f>
        <v>0</v>
      </c>
      <c r="BI72" s="16"/>
      <c r="BJ72" s="16"/>
      <c r="BK72" s="16"/>
      <c r="BL72" s="16"/>
      <c r="BM72" s="16">
        <f>BC72+BH72</f>
        <v>0</v>
      </c>
      <c r="BN72" s="16"/>
      <c r="BO72" s="16"/>
      <c r="BP72" s="16"/>
      <c r="BQ72" s="16"/>
      <c r="BR72" s="15"/>
      <c r="BS72" s="15"/>
      <c r="BT72" s="15"/>
      <c r="BU72" s="15"/>
      <c r="BV72" s="15"/>
      <c r="BW72" s="15"/>
      <c r="BX72" s="15"/>
      <c r="BY72" s="15"/>
      <c r="BZ72" s="14"/>
    </row>
    <row r="73" spans="1:79" ht="51" customHeight="1">
      <c r="A73" s="22">
        <v>0</v>
      </c>
      <c r="B73" s="22"/>
      <c r="C73" s="20" t="s">
        <v>123</v>
      </c>
      <c r="D73" s="19"/>
      <c r="E73" s="19"/>
      <c r="F73" s="19"/>
      <c r="G73" s="19"/>
      <c r="H73" s="19"/>
      <c r="I73" s="18"/>
      <c r="J73" s="21" t="s">
        <v>89</v>
      </c>
      <c r="K73" s="21"/>
      <c r="L73" s="21"/>
      <c r="M73" s="21"/>
      <c r="N73" s="21"/>
      <c r="O73" s="20" t="s">
        <v>88</v>
      </c>
      <c r="P73" s="19"/>
      <c r="Q73" s="19"/>
      <c r="R73" s="19"/>
      <c r="S73" s="19"/>
      <c r="T73" s="19"/>
      <c r="U73" s="19"/>
      <c r="V73" s="19"/>
      <c r="W73" s="19"/>
      <c r="X73" s="18"/>
      <c r="Y73" s="17">
        <v>84.08</v>
      </c>
      <c r="Z73" s="17"/>
      <c r="AA73" s="17"/>
      <c r="AB73" s="17"/>
      <c r="AC73" s="17"/>
      <c r="AD73" s="17">
        <v>0</v>
      </c>
      <c r="AE73" s="17"/>
      <c r="AF73" s="17"/>
      <c r="AG73" s="17"/>
      <c r="AH73" s="17"/>
      <c r="AI73" s="17">
        <f>Y73+AD73</f>
        <v>84.08</v>
      </c>
      <c r="AJ73" s="17"/>
      <c r="AK73" s="17"/>
      <c r="AL73" s="17"/>
      <c r="AM73" s="17"/>
      <c r="AN73" s="17">
        <v>84.08</v>
      </c>
      <c r="AO73" s="17"/>
      <c r="AP73" s="17"/>
      <c r="AQ73" s="17"/>
      <c r="AR73" s="17"/>
      <c r="AS73" s="17">
        <v>0</v>
      </c>
      <c r="AT73" s="17"/>
      <c r="AU73" s="17"/>
      <c r="AV73" s="17"/>
      <c r="AW73" s="17"/>
      <c r="AX73" s="16">
        <f>AN73+AS73</f>
        <v>84.08</v>
      </c>
      <c r="AY73" s="16"/>
      <c r="AZ73" s="16"/>
      <c r="BA73" s="16"/>
      <c r="BB73" s="16"/>
      <c r="BC73" s="16">
        <f>AN73-Y73</f>
        <v>0</v>
      </c>
      <c r="BD73" s="16"/>
      <c r="BE73" s="16"/>
      <c r="BF73" s="16"/>
      <c r="BG73" s="16"/>
      <c r="BH73" s="16">
        <f>AS73-AD73</f>
        <v>0</v>
      </c>
      <c r="BI73" s="16"/>
      <c r="BJ73" s="16"/>
      <c r="BK73" s="16"/>
      <c r="BL73" s="16"/>
      <c r="BM73" s="16">
        <f>BC73+BH73</f>
        <v>0</v>
      </c>
      <c r="BN73" s="16"/>
      <c r="BO73" s="16"/>
      <c r="BP73" s="16"/>
      <c r="BQ73" s="16"/>
      <c r="BR73" s="15"/>
      <c r="BS73" s="15"/>
      <c r="BT73" s="15"/>
      <c r="BU73" s="15"/>
      <c r="BV73" s="15"/>
      <c r="BW73" s="15"/>
      <c r="BX73" s="15"/>
      <c r="BY73" s="15"/>
      <c r="BZ73" s="14"/>
    </row>
    <row r="74" spans="1:79" ht="26.25" customHeight="1">
      <c r="A74" s="22">
        <v>0</v>
      </c>
      <c r="B74" s="22"/>
      <c r="C74" s="20" t="s">
        <v>117</v>
      </c>
      <c r="D74" s="19"/>
      <c r="E74" s="19"/>
      <c r="F74" s="19"/>
      <c r="G74" s="19"/>
      <c r="H74" s="19"/>
      <c r="I74" s="18"/>
      <c r="J74" s="21" t="s">
        <v>105</v>
      </c>
      <c r="K74" s="21"/>
      <c r="L74" s="21"/>
      <c r="M74" s="21"/>
      <c r="N74" s="21"/>
      <c r="O74" s="20" t="s">
        <v>91</v>
      </c>
      <c r="P74" s="34"/>
      <c r="Q74" s="34"/>
      <c r="R74" s="34"/>
      <c r="S74" s="34"/>
      <c r="T74" s="34"/>
      <c r="U74" s="34"/>
      <c r="V74" s="34"/>
      <c r="W74" s="34"/>
      <c r="X74" s="33"/>
      <c r="Y74" s="17">
        <v>66</v>
      </c>
      <c r="Z74" s="17"/>
      <c r="AA74" s="17"/>
      <c r="AB74" s="17"/>
      <c r="AC74" s="17"/>
      <c r="AD74" s="17">
        <v>0</v>
      </c>
      <c r="AE74" s="17"/>
      <c r="AF74" s="17"/>
      <c r="AG74" s="17"/>
      <c r="AH74" s="17"/>
      <c r="AI74" s="17">
        <f>Y74+AD74</f>
        <v>66</v>
      </c>
      <c r="AJ74" s="17"/>
      <c r="AK74" s="17"/>
      <c r="AL74" s="17"/>
      <c r="AM74" s="17"/>
      <c r="AN74" s="17">
        <v>66</v>
      </c>
      <c r="AO74" s="17"/>
      <c r="AP74" s="17"/>
      <c r="AQ74" s="17"/>
      <c r="AR74" s="17"/>
      <c r="AS74" s="17">
        <v>0</v>
      </c>
      <c r="AT74" s="17"/>
      <c r="AU74" s="17"/>
      <c r="AV74" s="17"/>
      <c r="AW74" s="17"/>
      <c r="AX74" s="16">
        <f>AN74+AS74</f>
        <v>66</v>
      </c>
      <c r="AY74" s="16"/>
      <c r="AZ74" s="16"/>
      <c r="BA74" s="16"/>
      <c r="BB74" s="16"/>
      <c r="BC74" s="16">
        <f>AN74-Y74</f>
        <v>0</v>
      </c>
      <c r="BD74" s="16"/>
      <c r="BE74" s="16"/>
      <c r="BF74" s="16"/>
      <c r="BG74" s="16"/>
      <c r="BH74" s="16">
        <f>AS74-AD74</f>
        <v>0</v>
      </c>
      <c r="BI74" s="16"/>
      <c r="BJ74" s="16"/>
      <c r="BK74" s="16"/>
      <c r="BL74" s="16"/>
      <c r="BM74" s="16">
        <f>BC74+BH74</f>
        <v>0</v>
      </c>
      <c r="BN74" s="16"/>
      <c r="BO74" s="16"/>
      <c r="BP74" s="16"/>
      <c r="BQ74" s="16"/>
      <c r="BR74" s="15"/>
      <c r="BS74" s="15"/>
      <c r="BT74" s="15"/>
      <c r="BU74" s="15"/>
      <c r="BV74" s="15"/>
      <c r="BW74" s="15"/>
      <c r="BX74" s="15"/>
      <c r="BY74" s="15"/>
      <c r="BZ74" s="14"/>
    </row>
    <row r="75" spans="1:79" ht="27" customHeight="1">
      <c r="A75" s="22">
        <v>0</v>
      </c>
      <c r="B75" s="22"/>
      <c r="C75" s="20" t="s">
        <v>115</v>
      </c>
      <c r="D75" s="19"/>
      <c r="E75" s="19"/>
      <c r="F75" s="19"/>
      <c r="G75" s="19"/>
      <c r="H75" s="19"/>
      <c r="I75" s="18"/>
      <c r="J75" s="21" t="s">
        <v>105</v>
      </c>
      <c r="K75" s="21"/>
      <c r="L75" s="21"/>
      <c r="M75" s="21"/>
      <c r="N75" s="21"/>
      <c r="O75" s="20" t="s">
        <v>91</v>
      </c>
      <c r="P75" s="34"/>
      <c r="Q75" s="34"/>
      <c r="R75" s="34"/>
      <c r="S75" s="34"/>
      <c r="T75" s="34"/>
      <c r="U75" s="34"/>
      <c r="V75" s="34"/>
      <c r="W75" s="34"/>
      <c r="X75" s="33"/>
      <c r="Y75" s="17">
        <v>16</v>
      </c>
      <c r="Z75" s="17"/>
      <c r="AA75" s="17"/>
      <c r="AB75" s="17"/>
      <c r="AC75" s="17"/>
      <c r="AD75" s="17">
        <v>0</v>
      </c>
      <c r="AE75" s="17"/>
      <c r="AF75" s="17"/>
      <c r="AG75" s="17"/>
      <c r="AH75" s="17"/>
      <c r="AI75" s="17">
        <f>Y75+AD75</f>
        <v>16</v>
      </c>
      <c r="AJ75" s="17"/>
      <c r="AK75" s="17"/>
      <c r="AL75" s="17"/>
      <c r="AM75" s="17"/>
      <c r="AN75" s="17">
        <v>16</v>
      </c>
      <c r="AO75" s="17"/>
      <c r="AP75" s="17"/>
      <c r="AQ75" s="17"/>
      <c r="AR75" s="17"/>
      <c r="AS75" s="17">
        <v>0</v>
      </c>
      <c r="AT75" s="17"/>
      <c r="AU75" s="17"/>
      <c r="AV75" s="17"/>
      <c r="AW75" s="17"/>
      <c r="AX75" s="16">
        <f>AN75+AS75</f>
        <v>16</v>
      </c>
      <c r="AY75" s="16"/>
      <c r="AZ75" s="16"/>
      <c r="BA75" s="16"/>
      <c r="BB75" s="16"/>
      <c r="BC75" s="16">
        <f>AN75-Y75</f>
        <v>0</v>
      </c>
      <c r="BD75" s="16"/>
      <c r="BE75" s="16"/>
      <c r="BF75" s="16"/>
      <c r="BG75" s="16"/>
      <c r="BH75" s="16">
        <f>AS75-AD75</f>
        <v>0</v>
      </c>
      <c r="BI75" s="16"/>
      <c r="BJ75" s="16"/>
      <c r="BK75" s="16"/>
      <c r="BL75" s="16"/>
      <c r="BM75" s="16">
        <f>BC75+BH75</f>
        <v>0</v>
      </c>
      <c r="BN75" s="16"/>
      <c r="BO75" s="16"/>
      <c r="BP75" s="16"/>
      <c r="BQ75" s="16"/>
      <c r="BR75" s="15"/>
      <c r="BS75" s="15"/>
      <c r="BT75" s="15"/>
      <c r="BU75" s="15"/>
      <c r="BV75" s="15"/>
      <c r="BW75" s="15"/>
      <c r="BX75" s="15"/>
      <c r="BY75" s="15"/>
      <c r="BZ75" s="14"/>
    </row>
    <row r="76" spans="1:79" ht="54" customHeight="1">
      <c r="A76" s="22">
        <v>0</v>
      </c>
      <c r="B76" s="22"/>
      <c r="C76" s="20" t="s">
        <v>122</v>
      </c>
      <c r="D76" s="19"/>
      <c r="E76" s="19"/>
      <c r="F76" s="19"/>
      <c r="G76" s="19"/>
      <c r="H76" s="19"/>
      <c r="I76" s="18"/>
      <c r="J76" s="21" t="s">
        <v>89</v>
      </c>
      <c r="K76" s="21"/>
      <c r="L76" s="21"/>
      <c r="M76" s="21"/>
      <c r="N76" s="21"/>
      <c r="O76" s="20" t="s">
        <v>88</v>
      </c>
      <c r="P76" s="19"/>
      <c r="Q76" s="19"/>
      <c r="R76" s="19"/>
      <c r="S76" s="19"/>
      <c r="T76" s="19"/>
      <c r="U76" s="19"/>
      <c r="V76" s="19"/>
      <c r="W76" s="19"/>
      <c r="X76" s="18"/>
      <c r="Y76" s="17">
        <v>12.5</v>
      </c>
      <c r="Z76" s="17"/>
      <c r="AA76" s="17"/>
      <c r="AB76" s="17"/>
      <c r="AC76" s="17"/>
      <c r="AD76" s="17">
        <v>0</v>
      </c>
      <c r="AE76" s="17"/>
      <c r="AF76" s="17"/>
      <c r="AG76" s="17"/>
      <c r="AH76" s="17"/>
      <c r="AI76" s="17">
        <f>Y76+AD76</f>
        <v>12.5</v>
      </c>
      <c r="AJ76" s="17"/>
      <c r="AK76" s="17"/>
      <c r="AL76" s="17"/>
      <c r="AM76" s="17"/>
      <c r="AN76" s="17">
        <v>11.5</v>
      </c>
      <c r="AO76" s="17"/>
      <c r="AP76" s="17"/>
      <c r="AQ76" s="17"/>
      <c r="AR76" s="17"/>
      <c r="AS76" s="17">
        <v>0</v>
      </c>
      <c r="AT76" s="17"/>
      <c r="AU76" s="17"/>
      <c r="AV76" s="17"/>
      <c r="AW76" s="17"/>
      <c r="AX76" s="16">
        <f>AN76+AS76</f>
        <v>11.5</v>
      </c>
      <c r="AY76" s="16"/>
      <c r="AZ76" s="16"/>
      <c r="BA76" s="16"/>
      <c r="BB76" s="16"/>
      <c r="BC76" s="16">
        <f>AN76-Y76</f>
        <v>-1</v>
      </c>
      <c r="BD76" s="16"/>
      <c r="BE76" s="16"/>
      <c r="BF76" s="16"/>
      <c r="BG76" s="16"/>
      <c r="BH76" s="16">
        <f>AS76-AD76</f>
        <v>0</v>
      </c>
      <c r="BI76" s="16"/>
      <c r="BJ76" s="16"/>
      <c r="BK76" s="16"/>
      <c r="BL76" s="16"/>
      <c r="BM76" s="16">
        <f>BC76+BH76</f>
        <v>-1</v>
      </c>
      <c r="BN76" s="16"/>
      <c r="BO76" s="16"/>
      <c r="BP76" s="16"/>
      <c r="BQ76" s="16"/>
      <c r="BR76" s="15"/>
      <c r="BS76" s="15"/>
      <c r="BT76" s="15"/>
      <c r="BU76" s="15"/>
      <c r="BV76" s="15"/>
      <c r="BW76" s="15"/>
      <c r="BX76" s="15"/>
      <c r="BY76" s="15"/>
      <c r="BZ76" s="14"/>
    </row>
    <row r="77" spans="1:79" ht="30.75" customHeight="1">
      <c r="A77" s="22">
        <v>0</v>
      </c>
      <c r="B77" s="22"/>
      <c r="C77" s="20" t="s">
        <v>113</v>
      </c>
      <c r="D77" s="34"/>
      <c r="E77" s="34"/>
      <c r="F77" s="34"/>
      <c r="G77" s="34"/>
      <c r="H77" s="34"/>
      <c r="I77" s="33"/>
      <c r="J77" s="21" t="s">
        <v>105</v>
      </c>
      <c r="K77" s="21"/>
      <c r="L77" s="21"/>
      <c r="M77" s="21"/>
      <c r="N77" s="21"/>
      <c r="O77" s="20" t="s">
        <v>91</v>
      </c>
      <c r="P77" s="34"/>
      <c r="Q77" s="34"/>
      <c r="R77" s="34"/>
      <c r="S77" s="34"/>
      <c r="T77" s="34"/>
      <c r="U77" s="34"/>
      <c r="V77" s="34"/>
      <c r="W77" s="34"/>
      <c r="X77" s="33"/>
      <c r="Y77" s="17">
        <v>10</v>
      </c>
      <c r="Z77" s="17"/>
      <c r="AA77" s="17"/>
      <c r="AB77" s="17"/>
      <c r="AC77" s="17"/>
      <c r="AD77" s="17">
        <v>0</v>
      </c>
      <c r="AE77" s="17"/>
      <c r="AF77" s="17"/>
      <c r="AG77" s="17"/>
      <c r="AH77" s="17"/>
      <c r="AI77" s="17">
        <f>Y77+AD77</f>
        <v>10</v>
      </c>
      <c r="AJ77" s="17"/>
      <c r="AK77" s="17"/>
      <c r="AL77" s="17"/>
      <c r="AM77" s="17"/>
      <c r="AN77" s="17">
        <v>9</v>
      </c>
      <c r="AO77" s="17"/>
      <c r="AP77" s="17"/>
      <c r="AQ77" s="17"/>
      <c r="AR77" s="17"/>
      <c r="AS77" s="17">
        <v>0</v>
      </c>
      <c r="AT77" s="17"/>
      <c r="AU77" s="17"/>
      <c r="AV77" s="17"/>
      <c r="AW77" s="17"/>
      <c r="AX77" s="16">
        <f>AN77+AS77</f>
        <v>9</v>
      </c>
      <c r="AY77" s="16"/>
      <c r="AZ77" s="16"/>
      <c r="BA77" s="16"/>
      <c r="BB77" s="16"/>
      <c r="BC77" s="16">
        <f>AN77-Y77</f>
        <v>-1</v>
      </c>
      <c r="BD77" s="16"/>
      <c r="BE77" s="16"/>
      <c r="BF77" s="16"/>
      <c r="BG77" s="16"/>
      <c r="BH77" s="16">
        <f>AS77-AD77</f>
        <v>0</v>
      </c>
      <c r="BI77" s="16"/>
      <c r="BJ77" s="16"/>
      <c r="BK77" s="16"/>
      <c r="BL77" s="16"/>
      <c r="BM77" s="16">
        <f>BC77+BH77</f>
        <v>-1</v>
      </c>
      <c r="BN77" s="16"/>
      <c r="BO77" s="16"/>
      <c r="BP77" s="16"/>
      <c r="BQ77" s="16"/>
      <c r="BR77" s="15"/>
      <c r="BS77" s="15"/>
      <c r="BT77" s="15"/>
      <c r="BU77" s="15"/>
      <c r="BV77" s="15"/>
      <c r="BW77" s="15"/>
      <c r="BX77" s="15"/>
      <c r="BY77" s="15"/>
      <c r="BZ77" s="14"/>
    </row>
    <row r="78" spans="1:79" ht="15.75" customHeight="1">
      <c r="A78" s="38" t="s">
        <v>121</v>
      </c>
      <c r="B78" s="37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5"/>
      <c r="CA78" s="1" t="s">
        <v>23</v>
      </c>
    </row>
    <row r="79" spans="1:79" ht="29.25" customHeight="1">
      <c r="A79" s="22">
        <v>0</v>
      </c>
      <c r="B79" s="22"/>
      <c r="C79" s="20" t="s">
        <v>120</v>
      </c>
      <c r="D79" s="19"/>
      <c r="E79" s="19"/>
      <c r="F79" s="19"/>
      <c r="G79" s="19"/>
      <c r="H79" s="19"/>
      <c r="I79" s="18"/>
      <c r="J79" s="21" t="s">
        <v>105</v>
      </c>
      <c r="K79" s="21"/>
      <c r="L79" s="21"/>
      <c r="M79" s="21"/>
      <c r="N79" s="21"/>
      <c r="O79" s="20" t="s">
        <v>91</v>
      </c>
      <c r="P79" s="34"/>
      <c r="Q79" s="34"/>
      <c r="R79" s="34"/>
      <c r="S79" s="34"/>
      <c r="T79" s="34"/>
      <c r="U79" s="34"/>
      <c r="V79" s="34"/>
      <c r="W79" s="34"/>
      <c r="X79" s="33"/>
      <c r="Y79" s="17">
        <v>3</v>
      </c>
      <c r="Z79" s="17"/>
      <c r="AA79" s="17"/>
      <c r="AB79" s="17"/>
      <c r="AC79" s="17"/>
      <c r="AD79" s="17">
        <v>0</v>
      </c>
      <c r="AE79" s="17"/>
      <c r="AF79" s="17"/>
      <c r="AG79" s="17"/>
      <c r="AH79" s="17"/>
      <c r="AI79" s="17">
        <f>Y79+AD79</f>
        <v>3</v>
      </c>
      <c r="AJ79" s="17"/>
      <c r="AK79" s="17"/>
      <c r="AL79" s="17"/>
      <c r="AM79" s="17"/>
      <c r="AN79" s="17">
        <v>3</v>
      </c>
      <c r="AO79" s="17"/>
      <c r="AP79" s="17"/>
      <c r="AQ79" s="17"/>
      <c r="AR79" s="17"/>
      <c r="AS79" s="17">
        <v>0</v>
      </c>
      <c r="AT79" s="17"/>
      <c r="AU79" s="17"/>
      <c r="AV79" s="17"/>
      <c r="AW79" s="17"/>
      <c r="AX79" s="16">
        <f>AN79+AS79</f>
        <v>3</v>
      </c>
      <c r="AY79" s="16"/>
      <c r="AZ79" s="16"/>
      <c r="BA79" s="16"/>
      <c r="BB79" s="16"/>
      <c r="BC79" s="16">
        <f>AN79-Y79</f>
        <v>0</v>
      </c>
      <c r="BD79" s="16"/>
      <c r="BE79" s="16"/>
      <c r="BF79" s="16"/>
      <c r="BG79" s="16"/>
      <c r="BH79" s="16">
        <f>AS79-AD79</f>
        <v>0</v>
      </c>
      <c r="BI79" s="16"/>
      <c r="BJ79" s="16"/>
      <c r="BK79" s="16"/>
      <c r="BL79" s="16"/>
      <c r="BM79" s="16">
        <f>BC79+BH79</f>
        <v>0</v>
      </c>
      <c r="BN79" s="16"/>
      <c r="BO79" s="16"/>
      <c r="BP79" s="16"/>
      <c r="BQ79" s="16"/>
      <c r="BR79" s="15"/>
      <c r="BS79" s="15"/>
      <c r="BT79" s="15"/>
      <c r="BU79" s="15"/>
      <c r="BV79" s="15"/>
      <c r="BW79" s="15"/>
      <c r="BX79" s="15"/>
      <c r="BY79" s="15"/>
      <c r="BZ79" s="14"/>
    </row>
    <row r="80" spans="1:79" ht="38.25" customHeight="1">
      <c r="A80" s="22">
        <v>0</v>
      </c>
      <c r="B80" s="22"/>
      <c r="C80" s="20" t="s">
        <v>119</v>
      </c>
      <c r="D80" s="19"/>
      <c r="E80" s="19"/>
      <c r="F80" s="19"/>
      <c r="G80" s="19"/>
      <c r="H80" s="19"/>
      <c r="I80" s="18"/>
      <c r="J80" s="21" t="s">
        <v>89</v>
      </c>
      <c r="K80" s="21"/>
      <c r="L80" s="21"/>
      <c r="M80" s="21"/>
      <c r="N80" s="21"/>
      <c r="O80" s="20" t="s">
        <v>88</v>
      </c>
      <c r="P80" s="19"/>
      <c r="Q80" s="19"/>
      <c r="R80" s="19"/>
      <c r="S80" s="19"/>
      <c r="T80" s="19"/>
      <c r="U80" s="19"/>
      <c r="V80" s="19"/>
      <c r="W80" s="19"/>
      <c r="X80" s="18"/>
      <c r="Y80" s="17">
        <v>6.5</v>
      </c>
      <c r="Z80" s="17"/>
      <c r="AA80" s="17"/>
      <c r="AB80" s="17"/>
      <c r="AC80" s="17"/>
      <c r="AD80" s="17">
        <v>0</v>
      </c>
      <c r="AE80" s="17"/>
      <c r="AF80" s="17"/>
      <c r="AG80" s="17"/>
      <c r="AH80" s="17"/>
      <c r="AI80" s="17">
        <f>Y80+AD80</f>
        <v>6.5</v>
      </c>
      <c r="AJ80" s="17"/>
      <c r="AK80" s="17"/>
      <c r="AL80" s="17"/>
      <c r="AM80" s="17"/>
      <c r="AN80" s="17">
        <v>6.5</v>
      </c>
      <c r="AO80" s="17"/>
      <c r="AP80" s="17"/>
      <c r="AQ80" s="17"/>
      <c r="AR80" s="17"/>
      <c r="AS80" s="17">
        <v>0</v>
      </c>
      <c r="AT80" s="17"/>
      <c r="AU80" s="17"/>
      <c r="AV80" s="17"/>
      <c r="AW80" s="17"/>
      <c r="AX80" s="16">
        <f>AN80+AS80</f>
        <v>6.5</v>
      </c>
      <c r="AY80" s="16"/>
      <c r="AZ80" s="16"/>
      <c r="BA80" s="16"/>
      <c r="BB80" s="16"/>
      <c r="BC80" s="16">
        <f>AN80-Y80</f>
        <v>0</v>
      </c>
      <c r="BD80" s="16"/>
      <c r="BE80" s="16"/>
      <c r="BF80" s="16"/>
      <c r="BG80" s="16"/>
      <c r="BH80" s="16">
        <f>AS80-AD80</f>
        <v>0</v>
      </c>
      <c r="BI80" s="16"/>
      <c r="BJ80" s="16"/>
      <c r="BK80" s="16"/>
      <c r="BL80" s="16"/>
      <c r="BM80" s="16">
        <f>BC80+BH80</f>
        <v>0</v>
      </c>
      <c r="BN80" s="16"/>
      <c r="BO80" s="16"/>
      <c r="BP80" s="16"/>
      <c r="BQ80" s="16"/>
      <c r="BR80" s="15"/>
      <c r="BS80" s="15"/>
      <c r="BT80" s="15"/>
      <c r="BU80" s="15"/>
      <c r="BV80" s="15"/>
      <c r="BW80" s="15"/>
      <c r="BX80" s="15"/>
      <c r="BY80" s="15"/>
      <c r="BZ80" s="14"/>
    </row>
    <row r="81" spans="1:79" ht="30" customHeight="1">
      <c r="A81" s="22"/>
      <c r="B81" s="22"/>
      <c r="C81" s="50" t="s">
        <v>117</v>
      </c>
      <c r="D81" s="49"/>
      <c r="E81" s="49"/>
      <c r="F81" s="49"/>
      <c r="G81" s="49"/>
      <c r="H81" s="49"/>
      <c r="I81" s="48"/>
      <c r="J81" s="21" t="s">
        <v>105</v>
      </c>
      <c r="K81" s="21"/>
      <c r="L81" s="21"/>
      <c r="M81" s="21"/>
      <c r="N81" s="21"/>
      <c r="O81" s="20" t="s">
        <v>91</v>
      </c>
      <c r="P81" s="34"/>
      <c r="Q81" s="34"/>
      <c r="R81" s="34"/>
      <c r="S81" s="34"/>
      <c r="T81" s="34"/>
      <c r="U81" s="34"/>
      <c r="V81" s="34"/>
      <c r="W81" s="34"/>
      <c r="X81" s="33"/>
      <c r="Y81" s="17">
        <v>7</v>
      </c>
      <c r="Z81" s="17"/>
      <c r="AA81" s="17"/>
      <c r="AB81" s="17"/>
      <c r="AC81" s="17"/>
      <c r="AD81" s="17">
        <v>0</v>
      </c>
      <c r="AE81" s="17"/>
      <c r="AF81" s="17"/>
      <c r="AG81" s="17"/>
      <c r="AH81" s="17"/>
      <c r="AI81" s="17">
        <f>Y81+AD81</f>
        <v>7</v>
      </c>
      <c r="AJ81" s="17"/>
      <c r="AK81" s="17"/>
      <c r="AL81" s="17"/>
      <c r="AM81" s="17"/>
      <c r="AN81" s="17">
        <v>7</v>
      </c>
      <c r="AO81" s="17"/>
      <c r="AP81" s="17"/>
      <c r="AQ81" s="17"/>
      <c r="AR81" s="17"/>
      <c r="AS81" s="17">
        <v>0</v>
      </c>
      <c r="AT81" s="17"/>
      <c r="AU81" s="17"/>
      <c r="AV81" s="17"/>
      <c r="AW81" s="17"/>
      <c r="AX81" s="16">
        <f>AN81+AS81</f>
        <v>7</v>
      </c>
      <c r="AY81" s="16"/>
      <c r="AZ81" s="16"/>
      <c r="BA81" s="16"/>
      <c r="BB81" s="16"/>
      <c r="BC81" s="16">
        <f>AN81-Y81</f>
        <v>0</v>
      </c>
      <c r="BD81" s="16"/>
      <c r="BE81" s="16"/>
      <c r="BF81" s="16"/>
      <c r="BG81" s="16"/>
      <c r="BH81" s="16">
        <f>AS81-AD81</f>
        <v>0</v>
      </c>
      <c r="BI81" s="16"/>
      <c r="BJ81" s="16"/>
      <c r="BK81" s="16"/>
      <c r="BL81" s="16"/>
      <c r="BM81" s="16">
        <f>BC81+BH81</f>
        <v>0</v>
      </c>
      <c r="BN81" s="16"/>
      <c r="BO81" s="16"/>
      <c r="BP81" s="16"/>
      <c r="BQ81" s="16"/>
      <c r="BR81" s="15"/>
      <c r="BS81" s="15"/>
      <c r="BT81" s="15"/>
      <c r="BU81" s="15"/>
      <c r="BV81" s="15"/>
      <c r="BW81" s="15"/>
      <c r="BX81" s="15"/>
      <c r="BY81" s="15"/>
      <c r="BZ81" s="14"/>
    </row>
    <row r="82" spans="1:79" ht="30" customHeight="1">
      <c r="A82" s="22"/>
      <c r="B82" s="22"/>
      <c r="C82" s="20" t="s">
        <v>115</v>
      </c>
      <c r="D82" s="19"/>
      <c r="E82" s="19"/>
      <c r="F82" s="19"/>
      <c r="G82" s="19"/>
      <c r="H82" s="19"/>
      <c r="I82" s="18"/>
      <c r="J82" s="21" t="s">
        <v>105</v>
      </c>
      <c r="K82" s="21"/>
      <c r="L82" s="21"/>
      <c r="M82" s="21"/>
      <c r="N82" s="21"/>
      <c r="O82" s="20" t="s">
        <v>91</v>
      </c>
      <c r="P82" s="34"/>
      <c r="Q82" s="34"/>
      <c r="R82" s="34"/>
      <c r="S82" s="34"/>
      <c r="T82" s="34"/>
      <c r="U82" s="34"/>
      <c r="V82" s="34"/>
      <c r="W82" s="34"/>
      <c r="X82" s="33"/>
      <c r="Y82" s="17">
        <v>0</v>
      </c>
      <c r="Z82" s="17"/>
      <c r="AA82" s="17"/>
      <c r="AB82" s="17"/>
      <c r="AC82" s="17"/>
      <c r="AD82" s="17">
        <v>0</v>
      </c>
      <c r="AE82" s="17"/>
      <c r="AF82" s="17"/>
      <c r="AG82" s="17"/>
      <c r="AH82" s="17"/>
      <c r="AI82" s="17">
        <f>Y82+AD82</f>
        <v>0</v>
      </c>
      <c r="AJ82" s="17"/>
      <c r="AK82" s="17"/>
      <c r="AL82" s="17"/>
      <c r="AM82" s="17"/>
      <c r="AN82" s="17">
        <v>0</v>
      </c>
      <c r="AO82" s="17"/>
      <c r="AP82" s="17"/>
      <c r="AQ82" s="17"/>
      <c r="AR82" s="17"/>
      <c r="AS82" s="17">
        <v>0</v>
      </c>
      <c r="AT82" s="17"/>
      <c r="AU82" s="17"/>
      <c r="AV82" s="17"/>
      <c r="AW82" s="17"/>
      <c r="AX82" s="16">
        <f>AN82+AS82</f>
        <v>0</v>
      </c>
      <c r="AY82" s="16"/>
      <c r="AZ82" s="16"/>
      <c r="BA82" s="16"/>
      <c r="BB82" s="16"/>
      <c r="BC82" s="16">
        <f>AN82-Y82</f>
        <v>0</v>
      </c>
      <c r="BD82" s="16"/>
      <c r="BE82" s="16"/>
      <c r="BF82" s="16"/>
      <c r="BG82" s="16"/>
      <c r="BH82" s="16">
        <f>AS82-AD82</f>
        <v>0</v>
      </c>
      <c r="BI82" s="16"/>
      <c r="BJ82" s="16"/>
      <c r="BK82" s="16"/>
      <c r="BL82" s="16"/>
      <c r="BM82" s="16">
        <f>BC82+BH82</f>
        <v>0</v>
      </c>
      <c r="BN82" s="16"/>
      <c r="BO82" s="16"/>
      <c r="BP82" s="16"/>
      <c r="BQ82" s="16"/>
      <c r="BR82" s="15"/>
      <c r="BS82" s="15"/>
      <c r="BT82" s="15"/>
      <c r="BU82" s="15"/>
      <c r="BV82" s="15"/>
      <c r="BW82" s="15"/>
      <c r="BX82" s="15"/>
      <c r="BY82" s="15"/>
      <c r="BZ82" s="14"/>
    </row>
    <row r="83" spans="1:79" ht="38.25" customHeight="1">
      <c r="A83" s="22">
        <v>0</v>
      </c>
      <c r="B83" s="22"/>
      <c r="C83" s="20" t="s">
        <v>118</v>
      </c>
      <c r="D83" s="19"/>
      <c r="E83" s="19"/>
      <c r="F83" s="19"/>
      <c r="G83" s="19"/>
      <c r="H83" s="19"/>
      <c r="I83" s="18"/>
      <c r="J83" s="21" t="s">
        <v>89</v>
      </c>
      <c r="K83" s="21"/>
      <c r="L83" s="21"/>
      <c r="M83" s="21"/>
      <c r="N83" s="21"/>
      <c r="O83" s="20" t="s">
        <v>88</v>
      </c>
      <c r="P83" s="19"/>
      <c r="Q83" s="19"/>
      <c r="R83" s="19"/>
      <c r="S83" s="19"/>
      <c r="T83" s="19"/>
      <c r="U83" s="19"/>
      <c r="V83" s="19"/>
      <c r="W83" s="19"/>
      <c r="X83" s="18"/>
      <c r="Y83" s="17">
        <v>50.5</v>
      </c>
      <c r="Z83" s="17"/>
      <c r="AA83" s="17"/>
      <c r="AB83" s="17"/>
      <c r="AC83" s="17"/>
      <c r="AD83" s="17">
        <v>0</v>
      </c>
      <c r="AE83" s="17"/>
      <c r="AF83" s="17"/>
      <c r="AG83" s="17"/>
      <c r="AH83" s="17"/>
      <c r="AI83" s="17">
        <f>Y83+AD83</f>
        <v>50.5</v>
      </c>
      <c r="AJ83" s="17"/>
      <c r="AK83" s="17"/>
      <c r="AL83" s="17"/>
      <c r="AM83" s="17"/>
      <c r="AN83" s="17">
        <v>47.5</v>
      </c>
      <c r="AO83" s="17"/>
      <c r="AP83" s="17"/>
      <c r="AQ83" s="17"/>
      <c r="AR83" s="17"/>
      <c r="AS83" s="17">
        <v>0</v>
      </c>
      <c r="AT83" s="17"/>
      <c r="AU83" s="17"/>
      <c r="AV83" s="17"/>
      <c r="AW83" s="17"/>
      <c r="AX83" s="16">
        <f>AN83+AS83</f>
        <v>47.5</v>
      </c>
      <c r="AY83" s="16"/>
      <c r="AZ83" s="16"/>
      <c r="BA83" s="16"/>
      <c r="BB83" s="16"/>
      <c r="BC83" s="16">
        <f>AN83-Y83</f>
        <v>-3</v>
      </c>
      <c r="BD83" s="16"/>
      <c r="BE83" s="16"/>
      <c r="BF83" s="16"/>
      <c r="BG83" s="16"/>
      <c r="BH83" s="16">
        <f>AS83-AD83</f>
        <v>0</v>
      </c>
      <c r="BI83" s="16"/>
      <c r="BJ83" s="16"/>
      <c r="BK83" s="16"/>
      <c r="BL83" s="16"/>
      <c r="BM83" s="16">
        <f>BC83+BH83</f>
        <v>-3</v>
      </c>
      <c r="BN83" s="16"/>
      <c r="BO83" s="16"/>
      <c r="BP83" s="16"/>
      <c r="BQ83" s="16"/>
      <c r="BR83" s="15"/>
      <c r="BS83" s="15"/>
      <c r="BT83" s="15"/>
      <c r="BU83" s="15"/>
      <c r="BV83" s="15"/>
      <c r="BW83" s="15"/>
      <c r="BX83" s="15"/>
      <c r="BY83" s="15"/>
      <c r="BZ83" s="14"/>
    </row>
    <row r="84" spans="1:79" ht="29.25" customHeight="1">
      <c r="A84" s="22"/>
      <c r="B84" s="22"/>
      <c r="C84" s="50" t="s">
        <v>117</v>
      </c>
      <c r="D84" s="49"/>
      <c r="E84" s="49"/>
      <c r="F84" s="49"/>
      <c r="G84" s="49"/>
      <c r="H84" s="49"/>
      <c r="I84" s="48"/>
      <c r="J84" s="21" t="s">
        <v>105</v>
      </c>
      <c r="K84" s="21"/>
      <c r="L84" s="21"/>
      <c r="M84" s="21"/>
      <c r="N84" s="21"/>
      <c r="O84" s="20" t="s">
        <v>91</v>
      </c>
      <c r="P84" s="34"/>
      <c r="Q84" s="34"/>
      <c r="R84" s="34"/>
      <c r="S84" s="34"/>
      <c r="T84" s="34"/>
      <c r="U84" s="34"/>
      <c r="V84" s="34"/>
      <c r="W84" s="34"/>
      <c r="X84" s="33"/>
      <c r="Y84" s="17">
        <v>29</v>
      </c>
      <c r="Z84" s="17"/>
      <c r="AA84" s="17"/>
      <c r="AB84" s="17"/>
      <c r="AC84" s="17"/>
      <c r="AD84" s="17">
        <v>0</v>
      </c>
      <c r="AE84" s="17"/>
      <c r="AF84" s="17"/>
      <c r="AG84" s="17"/>
      <c r="AH84" s="17"/>
      <c r="AI84" s="17">
        <f>Y84+AD84</f>
        <v>29</v>
      </c>
      <c r="AJ84" s="17"/>
      <c r="AK84" s="17"/>
      <c r="AL84" s="17"/>
      <c r="AM84" s="17"/>
      <c r="AN84" s="17">
        <v>26</v>
      </c>
      <c r="AO84" s="17"/>
      <c r="AP84" s="17"/>
      <c r="AQ84" s="17"/>
      <c r="AR84" s="17"/>
      <c r="AS84" s="17">
        <v>0</v>
      </c>
      <c r="AT84" s="17"/>
      <c r="AU84" s="17"/>
      <c r="AV84" s="17"/>
      <c r="AW84" s="17"/>
      <c r="AX84" s="16">
        <f>AN84+AS84</f>
        <v>26</v>
      </c>
      <c r="AY84" s="16"/>
      <c r="AZ84" s="16"/>
      <c r="BA84" s="16"/>
      <c r="BB84" s="16"/>
      <c r="BC84" s="16">
        <f>AN84-Y84</f>
        <v>-3</v>
      </c>
      <c r="BD84" s="16"/>
      <c r="BE84" s="16"/>
      <c r="BF84" s="16"/>
      <c r="BG84" s="16"/>
      <c r="BH84" s="16">
        <f>AS84-AD84</f>
        <v>0</v>
      </c>
      <c r="BI84" s="16"/>
      <c r="BJ84" s="16"/>
      <c r="BK84" s="16"/>
      <c r="BL84" s="16"/>
      <c r="BM84" s="16">
        <f>BC84+BH84</f>
        <v>-3</v>
      </c>
      <c r="BN84" s="16"/>
      <c r="BO84" s="16"/>
      <c r="BP84" s="16"/>
      <c r="BQ84" s="16"/>
      <c r="BR84" s="15"/>
      <c r="BS84" s="15"/>
      <c r="BT84" s="15"/>
      <c r="BU84" s="15"/>
      <c r="BV84" s="15"/>
      <c r="BW84" s="15"/>
      <c r="BX84" s="15"/>
      <c r="BY84" s="15"/>
      <c r="BZ84" s="14"/>
    </row>
    <row r="85" spans="1:79" ht="15.75" customHeight="1">
      <c r="A85" s="38" t="s">
        <v>116</v>
      </c>
      <c r="B85" s="37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5"/>
      <c r="CA85" s="1" t="s">
        <v>23</v>
      </c>
    </row>
    <row r="86" spans="1:79" ht="27" customHeight="1">
      <c r="A86" s="22"/>
      <c r="B86" s="22"/>
      <c r="C86" s="20" t="s">
        <v>115</v>
      </c>
      <c r="D86" s="19"/>
      <c r="E86" s="19"/>
      <c r="F86" s="19"/>
      <c r="G86" s="19"/>
      <c r="H86" s="19"/>
      <c r="I86" s="18"/>
      <c r="J86" s="21" t="s">
        <v>105</v>
      </c>
      <c r="K86" s="21"/>
      <c r="L86" s="21"/>
      <c r="M86" s="21"/>
      <c r="N86" s="21"/>
      <c r="O86" s="20" t="s">
        <v>91</v>
      </c>
      <c r="P86" s="34"/>
      <c r="Q86" s="34"/>
      <c r="R86" s="34"/>
      <c r="S86" s="34"/>
      <c r="T86" s="34"/>
      <c r="U86" s="34"/>
      <c r="V86" s="34"/>
      <c r="W86" s="34"/>
      <c r="X86" s="33"/>
      <c r="Y86" s="17">
        <v>16</v>
      </c>
      <c r="Z86" s="17"/>
      <c r="AA86" s="17"/>
      <c r="AB86" s="17"/>
      <c r="AC86" s="17"/>
      <c r="AD86" s="17">
        <v>0</v>
      </c>
      <c r="AE86" s="17"/>
      <c r="AF86" s="17"/>
      <c r="AG86" s="17"/>
      <c r="AH86" s="17"/>
      <c r="AI86" s="17">
        <f>Y86+AD86</f>
        <v>16</v>
      </c>
      <c r="AJ86" s="17"/>
      <c r="AK86" s="17"/>
      <c r="AL86" s="17"/>
      <c r="AM86" s="17"/>
      <c r="AN86" s="17">
        <v>16</v>
      </c>
      <c r="AO86" s="17"/>
      <c r="AP86" s="17"/>
      <c r="AQ86" s="17"/>
      <c r="AR86" s="17"/>
      <c r="AS86" s="17">
        <v>0</v>
      </c>
      <c r="AT86" s="17"/>
      <c r="AU86" s="17"/>
      <c r="AV86" s="17"/>
      <c r="AW86" s="17"/>
      <c r="AX86" s="16">
        <f>AN86+AS86</f>
        <v>16</v>
      </c>
      <c r="AY86" s="16"/>
      <c r="AZ86" s="16"/>
      <c r="BA86" s="16"/>
      <c r="BB86" s="16"/>
      <c r="BC86" s="16">
        <f>AN86-Y86</f>
        <v>0</v>
      </c>
      <c r="BD86" s="16"/>
      <c r="BE86" s="16"/>
      <c r="BF86" s="16"/>
      <c r="BG86" s="16"/>
      <c r="BH86" s="16">
        <f>AS86-AD86</f>
        <v>0</v>
      </c>
      <c r="BI86" s="16"/>
      <c r="BJ86" s="16"/>
      <c r="BK86" s="16"/>
      <c r="BL86" s="16"/>
      <c r="BM86" s="16">
        <f>BC86+BH86</f>
        <v>0</v>
      </c>
      <c r="BN86" s="16"/>
      <c r="BO86" s="16"/>
      <c r="BP86" s="16"/>
      <c r="BQ86" s="16"/>
      <c r="BR86" s="15"/>
      <c r="BS86" s="15"/>
      <c r="BT86" s="15"/>
      <c r="BU86" s="15"/>
      <c r="BV86" s="15"/>
      <c r="BW86" s="15"/>
      <c r="BX86" s="15"/>
      <c r="BY86" s="15"/>
      <c r="BZ86" s="14"/>
    </row>
    <row r="87" spans="1:79" ht="38.25" customHeight="1">
      <c r="A87" s="22">
        <v>0</v>
      </c>
      <c r="B87" s="22"/>
      <c r="C87" s="20" t="s">
        <v>114</v>
      </c>
      <c r="D87" s="19"/>
      <c r="E87" s="19"/>
      <c r="F87" s="19"/>
      <c r="G87" s="19"/>
      <c r="H87" s="19"/>
      <c r="I87" s="18"/>
      <c r="J87" s="21" t="s">
        <v>89</v>
      </c>
      <c r="K87" s="21"/>
      <c r="L87" s="21"/>
      <c r="M87" s="21"/>
      <c r="N87" s="21"/>
      <c r="O87" s="20" t="s">
        <v>88</v>
      </c>
      <c r="P87" s="19"/>
      <c r="Q87" s="19"/>
      <c r="R87" s="19"/>
      <c r="S87" s="19"/>
      <c r="T87" s="19"/>
      <c r="U87" s="19"/>
      <c r="V87" s="19"/>
      <c r="W87" s="19"/>
      <c r="X87" s="18"/>
      <c r="Y87" s="17">
        <v>153.58000000000001</v>
      </c>
      <c r="Z87" s="17"/>
      <c r="AA87" s="17"/>
      <c r="AB87" s="17"/>
      <c r="AC87" s="17"/>
      <c r="AD87" s="17">
        <v>0</v>
      </c>
      <c r="AE87" s="17"/>
      <c r="AF87" s="17"/>
      <c r="AG87" s="17"/>
      <c r="AH87" s="17"/>
      <c r="AI87" s="17">
        <f>Y87+AD87</f>
        <v>153.58000000000001</v>
      </c>
      <c r="AJ87" s="17"/>
      <c r="AK87" s="17"/>
      <c r="AL87" s="17"/>
      <c r="AM87" s="17"/>
      <c r="AN87" s="17">
        <v>149.58000000000001</v>
      </c>
      <c r="AO87" s="17"/>
      <c r="AP87" s="17"/>
      <c r="AQ87" s="17"/>
      <c r="AR87" s="17"/>
      <c r="AS87" s="17">
        <v>0</v>
      </c>
      <c r="AT87" s="17"/>
      <c r="AU87" s="17"/>
      <c r="AV87" s="17"/>
      <c r="AW87" s="17"/>
      <c r="AX87" s="16">
        <f>AN87+AS87</f>
        <v>149.58000000000001</v>
      </c>
      <c r="AY87" s="16"/>
      <c r="AZ87" s="16"/>
      <c r="BA87" s="16"/>
      <c r="BB87" s="16"/>
      <c r="BC87" s="16">
        <f>AN87-Y87</f>
        <v>-4</v>
      </c>
      <c r="BD87" s="16"/>
      <c r="BE87" s="16"/>
      <c r="BF87" s="16"/>
      <c r="BG87" s="16"/>
      <c r="BH87" s="16">
        <f>AS87-AD87</f>
        <v>0</v>
      </c>
      <c r="BI87" s="16"/>
      <c r="BJ87" s="16"/>
      <c r="BK87" s="16"/>
      <c r="BL87" s="16"/>
      <c r="BM87" s="16">
        <f>BC87+BH87</f>
        <v>-4</v>
      </c>
      <c r="BN87" s="16"/>
      <c r="BO87" s="16"/>
      <c r="BP87" s="16"/>
      <c r="BQ87" s="16"/>
      <c r="BR87" s="15"/>
      <c r="BS87" s="15"/>
      <c r="BT87" s="15"/>
      <c r="BU87" s="15"/>
      <c r="BV87" s="15"/>
      <c r="BW87" s="15"/>
      <c r="BX87" s="15"/>
      <c r="BY87" s="15"/>
      <c r="BZ87" s="14"/>
    </row>
    <row r="88" spans="1:79" ht="32.25" customHeight="1">
      <c r="A88" s="22"/>
      <c r="B88" s="22"/>
      <c r="C88" s="20" t="s">
        <v>113</v>
      </c>
      <c r="D88" s="34"/>
      <c r="E88" s="34"/>
      <c r="F88" s="34"/>
      <c r="G88" s="34"/>
      <c r="H88" s="34"/>
      <c r="I88" s="33"/>
      <c r="J88" s="21" t="s">
        <v>105</v>
      </c>
      <c r="K88" s="21"/>
      <c r="L88" s="21"/>
      <c r="M88" s="21"/>
      <c r="N88" s="21"/>
      <c r="O88" s="20" t="s">
        <v>91</v>
      </c>
      <c r="P88" s="34"/>
      <c r="Q88" s="34"/>
      <c r="R88" s="34"/>
      <c r="S88" s="34"/>
      <c r="T88" s="34"/>
      <c r="U88" s="34"/>
      <c r="V88" s="34"/>
      <c r="W88" s="34"/>
      <c r="X88" s="33"/>
      <c r="Y88" s="17">
        <v>112</v>
      </c>
      <c r="Z88" s="17"/>
      <c r="AA88" s="17"/>
      <c r="AB88" s="17"/>
      <c r="AC88" s="17"/>
      <c r="AD88" s="17">
        <v>0</v>
      </c>
      <c r="AE88" s="17"/>
      <c r="AF88" s="17"/>
      <c r="AG88" s="17"/>
      <c r="AH88" s="17"/>
      <c r="AI88" s="17">
        <f>Y88+AD88</f>
        <v>112</v>
      </c>
      <c r="AJ88" s="17"/>
      <c r="AK88" s="17"/>
      <c r="AL88" s="17"/>
      <c r="AM88" s="17"/>
      <c r="AN88" s="17">
        <v>111</v>
      </c>
      <c r="AO88" s="17"/>
      <c r="AP88" s="17"/>
      <c r="AQ88" s="17"/>
      <c r="AR88" s="17"/>
      <c r="AS88" s="17">
        <v>0</v>
      </c>
      <c r="AT88" s="17"/>
      <c r="AU88" s="17"/>
      <c r="AV88" s="17"/>
      <c r="AW88" s="17"/>
      <c r="AX88" s="16">
        <f>AN88+AS88</f>
        <v>111</v>
      </c>
      <c r="AY88" s="16"/>
      <c r="AZ88" s="16"/>
      <c r="BA88" s="16"/>
      <c r="BB88" s="16"/>
      <c r="BC88" s="16">
        <f>AN88-Y88</f>
        <v>-1</v>
      </c>
      <c r="BD88" s="16"/>
      <c r="BE88" s="16"/>
      <c r="BF88" s="16"/>
      <c r="BG88" s="16"/>
      <c r="BH88" s="16">
        <f>AS88-AD88</f>
        <v>0</v>
      </c>
      <c r="BI88" s="16"/>
      <c r="BJ88" s="16"/>
      <c r="BK88" s="16"/>
      <c r="BL88" s="16"/>
      <c r="BM88" s="16">
        <f>BC88+BH88</f>
        <v>-1</v>
      </c>
      <c r="BN88" s="16"/>
      <c r="BO88" s="16"/>
      <c r="BP88" s="16"/>
      <c r="BQ88" s="16"/>
      <c r="BR88" s="15"/>
      <c r="BS88" s="15"/>
      <c r="BT88" s="15"/>
      <c r="BU88" s="15"/>
      <c r="BV88" s="15"/>
      <c r="BW88" s="15"/>
      <c r="BX88" s="15"/>
      <c r="BY88" s="15"/>
      <c r="BZ88" s="14"/>
    </row>
    <row r="89" spans="1:79" ht="28.5" customHeight="1">
      <c r="A89" s="22"/>
      <c r="B89" s="22"/>
      <c r="C89" s="20" t="s">
        <v>112</v>
      </c>
      <c r="D89" s="19"/>
      <c r="E89" s="19"/>
      <c r="F89" s="19"/>
      <c r="G89" s="19"/>
      <c r="H89" s="19"/>
      <c r="I89" s="18"/>
      <c r="J89" s="21" t="s">
        <v>105</v>
      </c>
      <c r="K89" s="21"/>
      <c r="L89" s="21"/>
      <c r="M89" s="21"/>
      <c r="N89" s="21"/>
      <c r="O89" s="20" t="s">
        <v>91</v>
      </c>
      <c r="P89" s="34"/>
      <c r="Q89" s="34"/>
      <c r="R89" s="34"/>
      <c r="S89" s="34"/>
      <c r="T89" s="34"/>
      <c r="U89" s="34"/>
      <c r="V89" s="34"/>
      <c r="W89" s="34"/>
      <c r="X89" s="33"/>
      <c r="Y89" s="17">
        <v>35</v>
      </c>
      <c r="Z89" s="17"/>
      <c r="AA89" s="17"/>
      <c r="AB89" s="17"/>
      <c r="AC89" s="17"/>
      <c r="AD89" s="17">
        <v>0</v>
      </c>
      <c r="AE89" s="17"/>
      <c r="AF89" s="17"/>
      <c r="AG89" s="17"/>
      <c r="AH89" s="17"/>
      <c r="AI89" s="17">
        <f>Y89+AD89</f>
        <v>35</v>
      </c>
      <c r="AJ89" s="17"/>
      <c r="AK89" s="17"/>
      <c r="AL89" s="17"/>
      <c r="AM89" s="17"/>
      <c r="AN89" s="17">
        <v>32</v>
      </c>
      <c r="AO89" s="17"/>
      <c r="AP89" s="17"/>
      <c r="AQ89" s="17"/>
      <c r="AR89" s="17"/>
      <c r="AS89" s="17">
        <v>0</v>
      </c>
      <c r="AT89" s="17"/>
      <c r="AU89" s="17"/>
      <c r="AV89" s="17"/>
      <c r="AW89" s="17"/>
      <c r="AX89" s="16">
        <f>AN89+AS89</f>
        <v>32</v>
      </c>
      <c r="AY89" s="16"/>
      <c r="AZ89" s="16"/>
      <c r="BA89" s="16"/>
      <c r="BB89" s="16"/>
      <c r="BC89" s="16">
        <f>AN89-Y89</f>
        <v>-3</v>
      </c>
      <c r="BD89" s="16"/>
      <c r="BE89" s="16"/>
      <c r="BF89" s="16"/>
      <c r="BG89" s="16"/>
      <c r="BH89" s="16">
        <f>AS89-AD89</f>
        <v>0</v>
      </c>
      <c r="BI89" s="16"/>
      <c r="BJ89" s="16"/>
      <c r="BK89" s="16"/>
      <c r="BL89" s="16"/>
      <c r="BM89" s="16">
        <f>BC89+BH89</f>
        <v>-3</v>
      </c>
      <c r="BN89" s="16"/>
      <c r="BO89" s="16"/>
      <c r="BP89" s="16"/>
      <c r="BQ89" s="16"/>
      <c r="BR89" s="15"/>
      <c r="BS89" s="15"/>
      <c r="BT89" s="15"/>
      <c r="BU89" s="15"/>
      <c r="BV89" s="15"/>
      <c r="BW89" s="15"/>
      <c r="BX89" s="15"/>
      <c r="BY89" s="15"/>
      <c r="BZ89" s="14"/>
    </row>
    <row r="90" spans="1:79" ht="19.5" customHeight="1">
      <c r="A90" s="22">
        <v>0</v>
      </c>
      <c r="B90" s="22"/>
      <c r="C90" s="20" t="s">
        <v>111</v>
      </c>
      <c r="D90" s="19"/>
      <c r="E90" s="19"/>
      <c r="F90" s="19"/>
      <c r="G90" s="19"/>
      <c r="H90" s="19"/>
      <c r="I90" s="18"/>
      <c r="J90" s="21" t="s">
        <v>14</v>
      </c>
      <c r="K90" s="21"/>
      <c r="L90" s="21"/>
      <c r="M90" s="21"/>
      <c r="N90" s="21"/>
      <c r="O90" s="20" t="s">
        <v>79</v>
      </c>
      <c r="P90" s="19"/>
      <c r="Q90" s="19"/>
      <c r="R90" s="19"/>
      <c r="S90" s="19"/>
      <c r="T90" s="19"/>
      <c r="U90" s="19"/>
      <c r="V90" s="19"/>
      <c r="W90" s="19"/>
      <c r="X90" s="18"/>
      <c r="Y90" s="17">
        <v>28600042.539999999</v>
      </c>
      <c r="Z90" s="17"/>
      <c r="AA90" s="17"/>
      <c r="AB90" s="17"/>
      <c r="AC90" s="17"/>
      <c r="AD90" s="17">
        <v>0</v>
      </c>
      <c r="AE90" s="17"/>
      <c r="AF90" s="17"/>
      <c r="AG90" s="17"/>
      <c r="AH90" s="17"/>
      <c r="AI90" s="17">
        <f>Y90+AD90</f>
        <v>28600042.539999999</v>
      </c>
      <c r="AJ90" s="17"/>
      <c r="AK90" s="17"/>
      <c r="AL90" s="17"/>
      <c r="AM90" s="17"/>
      <c r="AN90" s="17">
        <v>25769066.280000001</v>
      </c>
      <c r="AO90" s="17"/>
      <c r="AP90" s="17"/>
      <c r="AQ90" s="17"/>
      <c r="AR90" s="17"/>
      <c r="AS90" s="17">
        <v>0</v>
      </c>
      <c r="AT90" s="17"/>
      <c r="AU90" s="17"/>
      <c r="AV90" s="17"/>
      <c r="AW90" s="17"/>
      <c r="AX90" s="16">
        <f>AN90+AS90</f>
        <v>25769066.280000001</v>
      </c>
      <c r="AY90" s="16"/>
      <c r="AZ90" s="16"/>
      <c r="BA90" s="16"/>
      <c r="BB90" s="16"/>
      <c r="BC90" s="16">
        <f>AN90-Y90</f>
        <v>-2830976.2599999979</v>
      </c>
      <c r="BD90" s="16"/>
      <c r="BE90" s="16"/>
      <c r="BF90" s="16"/>
      <c r="BG90" s="16"/>
      <c r="BH90" s="16">
        <f>AS90-AD90</f>
        <v>0</v>
      </c>
      <c r="BI90" s="16"/>
      <c r="BJ90" s="16"/>
      <c r="BK90" s="16"/>
      <c r="BL90" s="16"/>
      <c r="BM90" s="16">
        <f>BC90+BH90</f>
        <v>-2830976.2599999979</v>
      </c>
      <c r="BN90" s="16"/>
      <c r="BO90" s="16"/>
      <c r="BP90" s="16"/>
      <c r="BQ90" s="16"/>
      <c r="BR90" s="15"/>
      <c r="BS90" s="15"/>
      <c r="BT90" s="15"/>
      <c r="BU90" s="15"/>
      <c r="BV90" s="15"/>
      <c r="BW90" s="15"/>
      <c r="BX90" s="15"/>
      <c r="BY90" s="15"/>
      <c r="BZ90" s="14"/>
    </row>
    <row r="91" spans="1:79" ht="35.25" customHeight="1">
      <c r="A91" s="22"/>
      <c r="B91" s="22"/>
      <c r="C91" s="50" t="s">
        <v>110</v>
      </c>
      <c r="D91" s="49"/>
      <c r="E91" s="49"/>
      <c r="F91" s="49"/>
      <c r="G91" s="49"/>
      <c r="H91" s="49"/>
      <c r="I91" s="48"/>
      <c r="J91" s="21" t="s">
        <v>14</v>
      </c>
      <c r="K91" s="21"/>
      <c r="L91" s="21"/>
      <c r="M91" s="21"/>
      <c r="N91" s="21"/>
      <c r="O91" s="20" t="s">
        <v>79</v>
      </c>
      <c r="P91" s="19"/>
      <c r="Q91" s="19"/>
      <c r="R91" s="19"/>
      <c r="S91" s="19"/>
      <c r="T91" s="19"/>
      <c r="U91" s="19"/>
      <c r="V91" s="19"/>
      <c r="W91" s="19"/>
      <c r="X91" s="18"/>
      <c r="Y91" s="17">
        <v>0</v>
      </c>
      <c r="Z91" s="17"/>
      <c r="AA91" s="17"/>
      <c r="AB91" s="17"/>
      <c r="AC91" s="17"/>
      <c r="AD91" s="17">
        <v>1323562</v>
      </c>
      <c r="AE91" s="17"/>
      <c r="AF91" s="17"/>
      <c r="AG91" s="17"/>
      <c r="AH91" s="17"/>
      <c r="AI91" s="17">
        <f>Y91+AD91</f>
        <v>1323562</v>
      </c>
      <c r="AJ91" s="17"/>
      <c r="AK91" s="17"/>
      <c r="AL91" s="17"/>
      <c r="AM91" s="17"/>
      <c r="AN91" s="17">
        <v>0</v>
      </c>
      <c r="AO91" s="17"/>
      <c r="AP91" s="17"/>
      <c r="AQ91" s="17"/>
      <c r="AR91" s="17"/>
      <c r="AS91" s="17">
        <v>461691.74</v>
      </c>
      <c r="AT91" s="17"/>
      <c r="AU91" s="17"/>
      <c r="AV91" s="17"/>
      <c r="AW91" s="17"/>
      <c r="AX91" s="16">
        <f>AN91+AS91</f>
        <v>461691.74</v>
      </c>
      <c r="AY91" s="16"/>
      <c r="AZ91" s="16"/>
      <c r="BA91" s="16"/>
      <c r="BB91" s="16"/>
      <c r="BC91" s="16">
        <f>AN91-Y91</f>
        <v>0</v>
      </c>
      <c r="BD91" s="16"/>
      <c r="BE91" s="16"/>
      <c r="BF91" s="16"/>
      <c r="BG91" s="16"/>
      <c r="BH91" s="16">
        <f>AS91-AD91</f>
        <v>-861870.26</v>
      </c>
      <c r="BI91" s="16"/>
      <c r="BJ91" s="16"/>
      <c r="BK91" s="16"/>
      <c r="BL91" s="16"/>
      <c r="BM91" s="16">
        <f>BC91+BH91</f>
        <v>-861870.26</v>
      </c>
      <c r="BN91" s="16"/>
      <c r="BO91" s="16"/>
      <c r="BP91" s="16"/>
      <c r="BQ91" s="16"/>
      <c r="BR91" s="15"/>
      <c r="BS91" s="15"/>
      <c r="BT91" s="15"/>
      <c r="BU91" s="15"/>
      <c r="BV91" s="15"/>
      <c r="BW91" s="15"/>
      <c r="BX91" s="15"/>
      <c r="BY91" s="15"/>
      <c r="BZ91" s="14"/>
    </row>
    <row r="92" spans="1:79" ht="15.75" customHeight="1">
      <c r="A92" s="38" t="s">
        <v>100</v>
      </c>
      <c r="B92" s="37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5"/>
      <c r="CA92" s="1" t="s">
        <v>23</v>
      </c>
    </row>
    <row r="93" spans="1:79" s="23" customFormat="1" ht="15.75">
      <c r="A93" s="32">
        <v>0</v>
      </c>
      <c r="B93" s="32"/>
      <c r="C93" s="30" t="s">
        <v>20</v>
      </c>
      <c r="D93" s="29"/>
      <c r="E93" s="29"/>
      <c r="F93" s="29"/>
      <c r="G93" s="29"/>
      <c r="H93" s="29"/>
      <c r="I93" s="28"/>
      <c r="J93" s="31" t="s">
        <v>12</v>
      </c>
      <c r="K93" s="31"/>
      <c r="L93" s="31"/>
      <c r="M93" s="31"/>
      <c r="N93" s="31"/>
      <c r="O93" s="30" t="s">
        <v>12</v>
      </c>
      <c r="P93" s="29"/>
      <c r="Q93" s="29"/>
      <c r="R93" s="29"/>
      <c r="S93" s="29"/>
      <c r="T93" s="29"/>
      <c r="U93" s="29"/>
      <c r="V93" s="29"/>
      <c r="W93" s="29"/>
      <c r="X93" s="28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5"/>
      <c r="BS93" s="25"/>
      <c r="BT93" s="25"/>
      <c r="BU93" s="25"/>
      <c r="BV93" s="25"/>
      <c r="BW93" s="25"/>
      <c r="BX93" s="25"/>
      <c r="BY93" s="25"/>
      <c r="BZ93" s="24"/>
    </row>
    <row r="94" spans="1:79" ht="28.9" customHeight="1">
      <c r="A94" s="22">
        <v>0</v>
      </c>
      <c r="B94" s="22"/>
      <c r="C94" s="20" t="s">
        <v>109</v>
      </c>
      <c r="D94" s="19"/>
      <c r="E94" s="19"/>
      <c r="F94" s="19"/>
      <c r="G94" s="19"/>
      <c r="H94" s="19"/>
      <c r="I94" s="18"/>
      <c r="J94" s="21" t="s">
        <v>105</v>
      </c>
      <c r="K94" s="21"/>
      <c r="L94" s="21"/>
      <c r="M94" s="21"/>
      <c r="N94" s="21"/>
      <c r="O94" s="20" t="s">
        <v>91</v>
      </c>
      <c r="P94" s="34"/>
      <c r="Q94" s="34"/>
      <c r="R94" s="34"/>
      <c r="S94" s="34"/>
      <c r="T94" s="34"/>
      <c r="U94" s="34"/>
      <c r="V94" s="34"/>
      <c r="W94" s="34"/>
      <c r="X94" s="33"/>
      <c r="Y94" s="17">
        <v>946</v>
      </c>
      <c r="Z94" s="17"/>
      <c r="AA94" s="17"/>
      <c r="AB94" s="17"/>
      <c r="AC94" s="17"/>
      <c r="AD94" s="17">
        <v>0</v>
      </c>
      <c r="AE94" s="17"/>
      <c r="AF94" s="17"/>
      <c r="AG94" s="17"/>
      <c r="AH94" s="17"/>
      <c r="AI94" s="17">
        <f>Y94+AD94</f>
        <v>946</v>
      </c>
      <c r="AJ94" s="17"/>
      <c r="AK94" s="17"/>
      <c r="AL94" s="17"/>
      <c r="AM94" s="17"/>
      <c r="AN94" s="17">
        <v>946</v>
      </c>
      <c r="AO94" s="17"/>
      <c r="AP94" s="17"/>
      <c r="AQ94" s="17"/>
      <c r="AR94" s="17"/>
      <c r="AS94" s="17">
        <v>0</v>
      </c>
      <c r="AT94" s="17"/>
      <c r="AU94" s="17"/>
      <c r="AV94" s="17"/>
      <c r="AW94" s="17"/>
      <c r="AX94" s="16">
        <f>AN94+AS94</f>
        <v>946</v>
      </c>
      <c r="AY94" s="16"/>
      <c r="AZ94" s="16"/>
      <c r="BA94" s="16"/>
      <c r="BB94" s="16"/>
      <c r="BC94" s="16">
        <f>AN94-Y94</f>
        <v>0</v>
      </c>
      <c r="BD94" s="16"/>
      <c r="BE94" s="16"/>
      <c r="BF94" s="16"/>
      <c r="BG94" s="16"/>
      <c r="BH94" s="16">
        <f>AS94-AD94</f>
        <v>0</v>
      </c>
      <c r="BI94" s="16"/>
      <c r="BJ94" s="16"/>
      <c r="BK94" s="16"/>
      <c r="BL94" s="16"/>
      <c r="BM94" s="16">
        <f>BC94+BH94</f>
        <v>0</v>
      </c>
      <c r="BN94" s="16"/>
      <c r="BO94" s="16"/>
      <c r="BP94" s="16"/>
      <c r="BQ94" s="16"/>
      <c r="BR94" s="15"/>
      <c r="BS94" s="15"/>
      <c r="BT94" s="15"/>
      <c r="BU94" s="15"/>
      <c r="BV94" s="15"/>
      <c r="BW94" s="15"/>
      <c r="BX94" s="15"/>
      <c r="BY94" s="15"/>
      <c r="BZ94" s="14"/>
    </row>
    <row r="95" spans="1:79" ht="36.6" customHeight="1">
      <c r="A95" s="22">
        <v>0</v>
      </c>
      <c r="B95" s="22"/>
      <c r="C95" s="20" t="s">
        <v>108</v>
      </c>
      <c r="D95" s="19"/>
      <c r="E95" s="19"/>
      <c r="F95" s="19"/>
      <c r="G95" s="19"/>
      <c r="H95" s="19"/>
      <c r="I95" s="18"/>
      <c r="J95" s="21" t="s">
        <v>105</v>
      </c>
      <c r="K95" s="21"/>
      <c r="L95" s="21"/>
      <c r="M95" s="21"/>
      <c r="N95" s="21"/>
      <c r="O95" s="20" t="s">
        <v>91</v>
      </c>
      <c r="P95" s="34"/>
      <c r="Q95" s="34"/>
      <c r="R95" s="34"/>
      <c r="S95" s="34"/>
      <c r="T95" s="34"/>
      <c r="U95" s="34"/>
      <c r="V95" s="34"/>
      <c r="W95" s="34"/>
      <c r="X95" s="33"/>
      <c r="Y95" s="17">
        <v>495</v>
      </c>
      <c r="Z95" s="17"/>
      <c r="AA95" s="17"/>
      <c r="AB95" s="17"/>
      <c r="AC95" s="17"/>
      <c r="AD95" s="17">
        <v>0</v>
      </c>
      <c r="AE95" s="17"/>
      <c r="AF95" s="17"/>
      <c r="AG95" s="17"/>
      <c r="AH95" s="17"/>
      <c r="AI95" s="17">
        <f>Y95+AD95</f>
        <v>495</v>
      </c>
      <c r="AJ95" s="17"/>
      <c r="AK95" s="17"/>
      <c r="AL95" s="17"/>
      <c r="AM95" s="17"/>
      <c r="AN95" s="17">
        <v>495</v>
      </c>
      <c r="AO95" s="17"/>
      <c r="AP95" s="17"/>
      <c r="AQ95" s="17"/>
      <c r="AR95" s="17"/>
      <c r="AS95" s="17">
        <v>0</v>
      </c>
      <c r="AT95" s="17"/>
      <c r="AU95" s="17"/>
      <c r="AV95" s="17"/>
      <c r="AW95" s="17"/>
      <c r="AX95" s="16">
        <f>AN95+AS95</f>
        <v>495</v>
      </c>
      <c r="AY95" s="16"/>
      <c r="AZ95" s="16"/>
      <c r="BA95" s="16"/>
      <c r="BB95" s="16"/>
      <c r="BC95" s="16">
        <f>AN95-Y95</f>
        <v>0</v>
      </c>
      <c r="BD95" s="16"/>
      <c r="BE95" s="16"/>
      <c r="BF95" s="16"/>
      <c r="BG95" s="16"/>
      <c r="BH95" s="16">
        <f>AS95-AD95</f>
        <v>0</v>
      </c>
      <c r="BI95" s="16"/>
      <c r="BJ95" s="16"/>
      <c r="BK95" s="16"/>
      <c r="BL95" s="16"/>
      <c r="BM95" s="16">
        <f>BC95+BH95</f>
        <v>0</v>
      </c>
      <c r="BN95" s="16"/>
      <c r="BO95" s="16"/>
      <c r="BP95" s="16"/>
      <c r="BQ95" s="16"/>
      <c r="BR95" s="15"/>
      <c r="BS95" s="15"/>
      <c r="BT95" s="15"/>
      <c r="BU95" s="15"/>
      <c r="BV95" s="15"/>
      <c r="BW95" s="15"/>
      <c r="BX95" s="15"/>
      <c r="BY95" s="15"/>
      <c r="BZ95" s="14"/>
    </row>
    <row r="96" spans="1:79" ht="33" customHeight="1">
      <c r="A96" s="22">
        <v>0</v>
      </c>
      <c r="B96" s="22"/>
      <c r="C96" s="20" t="s">
        <v>107</v>
      </c>
      <c r="D96" s="19"/>
      <c r="E96" s="19"/>
      <c r="F96" s="19"/>
      <c r="G96" s="19"/>
      <c r="H96" s="19"/>
      <c r="I96" s="18"/>
      <c r="J96" s="21" t="s">
        <v>105</v>
      </c>
      <c r="K96" s="21"/>
      <c r="L96" s="21"/>
      <c r="M96" s="21"/>
      <c r="N96" s="21"/>
      <c r="O96" s="20" t="s">
        <v>91</v>
      </c>
      <c r="P96" s="34"/>
      <c r="Q96" s="34"/>
      <c r="R96" s="34"/>
      <c r="S96" s="34"/>
      <c r="T96" s="34"/>
      <c r="U96" s="34"/>
      <c r="V96" s="34"/>
      <c r="W96" s="34"/>
      <c r="X96" s="33"/>
      <c r="Y96" s="17">
        <v>451</v>
      </c>
      <c r="Z96" s="17"/>
      <c r="AA96" s="17"/>
      <c r="AB96" s="17"/>
      <c r="AC96" s="17"/>
      <c r="AD96" s="17">
        <v>0</v>
      </c>
      <c r="AE96" s="17"/>
      <c r="AF96" s="17"/>
      <c r="AG96" s="17"/>
      <c r="AH96" s="17"/>
      <c r="AI96" s="17">
        <f>Y96+AD96</f>
        <v>451</v>
      </c>
      <c r="AJ96" s="17"/>
      <c r="AK96" s="17"/>
      <c r="AL96" s="17"/>
      <c r="AM96" s="17"/>
      <c r="AN96" s="17">
        <v>451</v>
      </c>
      <c r="AO96" s="17"/>
      <c r="AP96" s="17"/>
      <c r="AQ96" s="17"/>
      <c r="AR96" s="17"/>
      <c r="AS96" s="17">
        <v>0</v>
      </c>
      <c r="AT96" s="17"/>
      <c r="AU96" s="17"/>
      <c r="AV96" s="17"/>
      <c r="AW96" s="17"/>
      <c r="AX96" s="16">
        <f>AN96+AS96</f>
        <v>451</v>
      </c>
      <c r="AY96" s="16"/>
      <c r="AZ96" s="16"/>
      <c r="BA96" s="16"/>
      <c r="BB96" s="16"/>
      <c r="BC96" s="16">
        <f>AN96-Y96</f>
        <v>0</v>
      </c>
      <c r="BD96" s="16"/>
      <c r="BE96" s="16"/>
      <c r="BF96" s="16"/>
      <c r="BG96" s="16"/>
      <c r="BH96" s="16">
        <f>AS96-AD96</f>
        <v>0</v>
      </c>
      <c r="BI96" s="16"/>
      <c r="BJ96" s="16"/>
      <c r="BK96" s="16"/>
      <c r="BL96" s="16"/>
      <c r="BM96" s="16">
        <f>BC96+BH96</f>
        <v>0</v>
      </c>
      <c r="BN96" s="16"/>
      <c r="BO96" s="16"/>
      <c r="BP96" s="16"/>
      <c r="BQ96" s="16"/>
      <c r="BR96" s="15"/>
      <c r="BS96" s="15"/>
      <c r="BT96" s="15"/>
      <c r="BU96" s="15"/>
      <c r="BV96" s="15"/>
      <c r="BW96" s="15"/>
      <c r="BX96" s="15"/>
      <c r="BY96" s="15"/>
      <c r="BZ96" s="14"/>
    </row>
    <row r="97" spans="1:79" ht="54.75" customHeight="1">
      <c r="A97" s="22">
        <v>0</v>
      </c>
      <c r="B97" s="22"/>
      <c r="C97" s="20" t="s">
        <v>106</v>
      </c>
      <c r="D97" s="19"/>
      <c r="E97" s="19"/>
      <c r="F97" s="19"/>
      <c r="G97" s="19"/>
      <c r="H97" s="19"/>
      <c r="I97" s="18"/>
      <c r="J97" s="21" t="s">
        <v>105</v>
      </c>
      <c r="K97" s="21"/>
      <c r="L97" s="21"/>
      <c r="M97" s="21"/>
      <c r="N97" s="21"/>
      <c r="O97" s="20" t="s">
        <v>91</v>
      </c>
      <c r="P97" s="34"/>
      <c r="Q97" s="34"/>
      <c r="R97" s="34"/>
      <c r="S97" s="34"/>
      <c r="T97" s="34"/>
      <c r="U97" s="34"/>
      <c r="V97" s="34"/>
      <c r="W97" s="34"/>
      <c r="X97" s="33"/>
      <c r="Y97" s="17">
        <v>11</v>
      </c>
      <c r="Z97" s="17"/>
      <c r="AA97" s="17"/>
      <c r="AB97" s="17"/>
      <c r="AC97" s="17"/>
      <c r="AD97" s="17">
        <v>0</v>
      </c>
      <c r="AE97" s="17"/>
      <c r="AF97" s="17"/>
      <c r="AG97" s="17"/>
      <c r="AH97" s="17"/>
      <c r="AI97" s="17">
        <f>Y97+AD97</f>
        <v>11</v>
      </c>
      <c r="AJ97" s="17"/>
      <c r="AK97" s="17"/>
      <c r="AL97" s="17"/>
      <c r="AM97" s="17"/>
      <c r="AN97" s="17">
        <v>11</v>
      </c>
      <c r="AO97" s="17"/>
      <c r="AP97" s="17"/>
      <c r="AQ97" s="17"/>
      <c r="AR97" s="17"/>
      <c r="AS97" s="17">
        <v>0</v>
      </c>
      <c r="AT97" s="17"/>
      <c r="AU97" s="17"/>
      <c r="AV97" s="17"/>
      <c r="AW97" s="17"/>
      <c r="AX97" s="16">
        <f>AN97+AS97</f>
        <v>11</v>
      </c>
      <c r="AY97" s="16"/>
      <c r="AZ97" s="16"/>
      <c r="BA97" s="16"/>
      <c r="BB97" s="16"/>
      <c r="BC97" s="16">
        <f>AN97-Y97</f>
        <v>0</v>
      </c>
      <c r="BD97" s="16"/>
      <c r="BE97" s="16"/>
      <c r="BF97" s="16"/>
      <c r="BG97" s="16"/>
      <c r="BH97" s="16">
        <f>AS97-AD97</f>
        <v>0</v>
      </c>
      <c r="BI97" s="16"/>
      <c r="BJ97" s="16"/>
      <c r="BK97" s="16"/>
      <c r="BL97" s="16"/>
      <c r="BM97" s="16">
        <f>BC97+BH97</f>
        <v>0</v>
      </c>
      <c r="BN97" s="16"/>
      <c r="BO97" s="16"/>
      <c r="BP97" s="16"/>
      <c r="BQ97" s="16"/>
      <c r="BR97" s="15"/>
      <c r="BS97" s="15"/>
      <c r="BT97" s="15"/>
      <c r="BU97" s="15"/>
      <c r="BV97" s="15"/>
      <c r="BW97" s="15"/>
      <c r="BX97" s="15"/>
      <c r="BY97" s="15"/>
      <c r="BZ97" s="14"/>
    </row>
    <row r="98" spans="1:79" s="23" customFormat="1" ht="15.75">
      <c r="A98" s="32">
        <v>0</v>
      </c>
      <c r="B98" s="32"/>
      <c r="C98" s="30" t="s">
        <v>16</v>
      </c>
      <c r="D98" s="29"/>
      <c r="E98" s="29"/>
      <c r="F98" s="29"/>
      <c r="G98" s="29"/>
      <c r="H98" s="29"/>
      <c r="I98" s="28"/>
      <c r="J98" s="31" t="s">
        <v>12</v>
      </c>
      <c r="K98" s="31"/>
      <c r="L98" s="31"/>
      <c r="M98" s="31"/>
      <c r="N98" s="31"/>
      <c r="O98" s="30" t="s">
        <v>12</v>
      </c>
      <c r="P98" s="29"/>
      <c r="Q98" s="29"/>
      <c r="R98" s="29"/>
      <c r="S98" s="29"/>
      <c r="T98" s="29"/>
      <c r="U98" s="29"/>
      <c r="V98" s="29"/>
      <c r="W98" s="29"/>
      <c r="X98" s="28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5"/>
      <c r="BS98" s="25"/>
      <c r="BT98" s="25"/>
      <c r="BU98" s="25"/>
      <c r="BV98" s="25"/>
      <c r="BW98" s="25"/>
      <c r="BX98" s="25"/>
      <c r="BY98" s="25"/>
      <c r="BZ98" s="24"/>
    </row>
    <row r="99" spans="1:79" ht="32.25" customHeight="1">
      <c r="A99" s="22">
        <v>0</v>
      </c>
      <c r="B99" s="22"/>
      <c r="C99" s="20" t="s">
        <v>104</v>
      </c>
      <c r="D99" s="19"/>
      <c r="E99" s="19"/>
      <c r="F99" s="19"/>
      <c r="G99" s="19"/>
      <c r="H99" s="19"/>
      <c r="I99" s="18"/>
      <c r="J99" s="21" t="s">
        <v>14</v>
      </c>
      <c r="K99" s="21"/>
      <c r="L99" s="21"/>
      <c r="M99" s="21"/>
      <c r="N99" s="21"/>
      <c r="O99" s="20" t="s">
        <v>9</v>
      </c>
      <c r="P99" s="19"/>
      <c r="Q99" s="19"/>
      <c r="R99" s="19"/>
      <c r="S99" s="19"/>
      <c r="T99" s="19"/>
      <c r="U99" s="19"/>
      <c r="V99" s="19"/>
      <c r="W99" s="19"/>
      <c r="X99" s="18"/>
      <c r="Y99" s="47">
        <f>Y90/Y87</f>
        <v>186222.44133350695</v>
      </c>
      <c r="Z99" s="47"/>
      <c r="AA99" s="47"/>
      <c r="AB99" s="47"/>
      <c r="AC99" s="47"/>
      <c r="AD99" s="17">
        <v>0</v>
      </c>
      <c r="AE99" s="17"/>
      <c r="AF99" s="17"/>
      <c r="AG99" s="17"/>
      <c r="AH99" s="17"/>
      <c r="AI99" s="17">
        <f>Y99+AD99</f>
        <v>186222.44133350695</v>
      </c>
      <c r="AJ99" s="17"/>
      <c r="AK99" s="17"/>
      <c r="AL99" s="17"/>
      <c r="AM99" s="17"/>
      <c r="AN99" s="47">
        <f>AN90/AN87</f>
        <v>172276.14841556357</v>
      </c>
      <c r="AO99" s="47"/>
      <c r="AP99" s="47"/>
      <c r="AQ99" s="47"/>
      <c r="AR99" s="47"/>
      <c r="AS99" s="17">
        <v>0</v>
      </c>
      <c r="AT99" s="17"/>
      <c r="AU99" s="17"/>
      <c r="AV99" s="17"/>
      <c r="AW99" s="17"/>
      <c r="AX99" s="16">
        <f>AN99+AS99</f>
        <v>172276.14841556357</v>
      </c>
      <c r="AY99" s="16"/>
      <c r="AZ99" s="16"/>
      <c r="BA99" s="16"/>
      <c r="BB99" s="16"/>
      <c r="BC99" s="16">
        <f>AN99-Y99</f>
        <v>-13946.292917943385</v>
      </c>
      <c r="BD99" s="16"/>
      <c r="BE99" s="16"/>
      <c r="BF99" s="16"/>
      <c r="BG99" s="16"/>
      <c r="BH99" s="16">
        <f>AS99-AD99</f>
        <v>0</v>
      </c>
      <c r="BI99" s="16"/>
      <c r="BJ99" s="16"/>
      <c r="BK99" s="16"/>
      <c r="BL99" s="16"/>
      <c r="BM99" s="16">
        <f>BC99+BH99</f>
        <v>-13946.292917943385</v>
      </c>
      <c r="BN99" s="16"/>
      <c r="BO99" s="16"/>
      <c r="BP99" s="16"/>
      <c r="BQ99" s="16"/>
      <c r="BR99" s="15"/>
      <c r="BS99" s="15"/>
      <c r="BT99" s="15"/>
      <c r="BU99" s="15"/>
      <c r="BV99" s="15"/>
      <c r="BW99" s="15"/>
      <c r="BX99" s="15"/>
      <c r="BY99" s="15"/>
      <c r="BZ99" s="14"/>
    </row>
    <row r="100" spans="1:79" ht="32.25" customHeight="1">
      <c r="A100" s="22">
        <v>0</v>
      </c>
      <c r="B100" s="22"/>
      <c r="C100" s="20" t="s">
        <v>103</v>
      </c>
      <c r="D100" s="19"/>
      <c r="E100" s="19"/>
      <c r="F100" s="19"/>
      <c r="G100" s="19"/>
      <c r="H100" s="19"/>
      <c r="I100" s="18"/>
      <c r="J100" s="21" t="s">
        <v>14</v>
      </c>
      <c r="K100" s="21"/>
      <c r="L100" s="21"/>
      <c r="M100" s="21"/>
      <c r="N100" s="21"/>
      <c r="O100" s="20" t="s">
        <v>9</v>
      </c>
      <c r="P100" s="19"/>
      <c r="Q100" s="19"/>
      <c r="R100" s="19"/>
      <c r="S100" s="19"/>
      <c r="T100" s="19"/>
      <c r="U100" s="19"/>
      <c r="V100" s="19"/>
      <c r="W100" s="19"/>
      <c r="X100" s="18"/>
      <c r="Y100" s="47">
        <f>Y90/Y94</f>
        <v>30232.603107822408</v>
      </c>
      <c r="Z100" s="47"/>
      <c r="AA100" s="47"/>
      <c r="AB100" s="47"/>
      <c r="AC100" s="47"/>
      <c r="AD100" s="17">
        <v>0</v>
      </c>
      <c r="AE100" s="17"/>
      <c r="AF100" s="17"/>
      <c r="AG100" s="17"/>
      <c r="AH100" s="17"/>
      <c r="AI100" s="17">
        <f>Y100+AD100</f>
        <v>30232.603107822408</v>
      </c>
      <c r="AJ100" s="17"/>
      <c r="AK100" s="17"/>
      <c r="AL100" s="17"/>
      <c r="AM100" s="17"/>
      <c r="AN100" s="47">
        <f>AN90/AN94</f>
        <v>27240.027780126849</v>
      </c>
      <c r="AO100" s="47"/>
      <c r="AP100" s="47"/>
      <c r="AQ100" s="47"/>
      <c r="AR100" s="47"/>
      <c r="AS100" s="17">
        <v>0</v>
      </c>
      <c r="AT100" s="17"/>
      <c r="AU100" s="17"/>
      <c r="AV100" s="17"/>
      <c r="AW100" s="17"/>
      <c r="AX100" s="16">
        <f>AN100+AS100</f>
        <v>27240.027780126849</v>
      </c>
      <c r="AY100" s="16"/>
      <c r="AZ100" s="16"/>
      <c r="BA100" s="16"/>
      <c r="BB100" s="16"/>
      <c r="BC100" s="16">
        <f>AN100-Y100</f>
        <v>-2992.5753276955584</v>
      </c>
      <c r="BD100" s="16"/>
      <c r="BE100" s="16"/>
      <c r="BF100" s="16"/>
      <c r="BG100" s="16"/>
      <c r="BH100" s="16">
        <f>AS100-AD100</f>
        <v>0</v>
      </c>
      <c r="BI100" s="16"/>
      <c r="BJ100" s="16"/>
      <c r="BK100" s="16"/>
      <c r="BL100" s="16"/>
      <c r="BM100" s="16">
        <f>BC100+BH100</f>
        <v>-2992.5753276955584</v>
      </c>
      <c r="BN100" s="16"/>
      <c r="BO100" s="16"/>
      <c r="BP100" s="16"/>
      <c r="BQ100" s="16"/>
      <c r="BR100" s="15"/>
      <c r="BS100" s="15"/>
      <c r="BT100" s="15"/>
      <c r="BU100" s="15"/>
      <c r="BV100" s="15"/>
      <c r="BW100" s="15"/>
      <c r="BX100" s="15"/>
      <c r="BY100" s="15"/>
      <c r="BZ100" s="14"/>
    </row>
    <row r="101" spans="1:79" ht="18.75" customHeight="1">
      <c r="A101" s="22">
        <v>0</v>
      </c>
      <c r="B101" s="22"/>
      <c r="C101" s="20" t="s">
        <v>102</v>
      </c>
      <c r="D101" s="19"/>
      <c r="E101" s="19"/>
      <c r="F101" s="19"/>
      <c r="G101" s="19"/>
      <c r="H101" s="19"/>
      <c r="I101" s="18"/>
      <c r="J101" s="21" t="s">
        <v>14</v>
      </c>
      <c r="K101" s="21"/>
      <c r="L101" s="21"/>
      <c r="M101" s="21"/>
      <c r="N101" s="21"/>
      <c r="O101" s="20" t="s">
        <v>9</v>
      </c>
      <c r="P101" s="19"/>
      <c r="Q101" s="19"/>
      <c r="R101" s="19"/>
      <c r="S101" s="19"/>
      <c r="T101" s="19"/>
      <c r="U101" s="19"/>
      <c r="V101" s="19"/>
      <c r="W101" s="19"/>
      <c r="X101" s="18"/>
      <c r="Y101" s="17">
        <f>Y90/Y94*Y95</f>
        <v>14965138.538372092</v>
      </c>
      <c r="Z101" s="17"/>
      <c r="AA101" s="17"/>
      <c r="AB101" s="17"/>
      <c r="AC101" s="17"/>
      <c r="AD101" s="17">
        <v>0</v>
      </c>
      <c r="AE101" s="17"/>
      <c r="AF101" s="17"/>
      <c r="AG101" s="17"/>
      <c r="AH101" s="17"/>
      <c r="AI101" s="17">
        <f>Y101+AD101</f>
        <v>14965138.538372092</v>
      </c>
      <c r="AJ101" s="17"/>
      <c r="AK101" s="17"/>
      <c r="AL101" s="17"/>
      <c r="AM101" s="17"/>
      <c r="AN101" s="17">
        <f>AN90/AN94*AN95</f>
        <v>13483813.75116279</v>
      </c>
      <c r="AO101" s="17"/>
      <c r="AP101" s="17"/>
      <c r="AQ101" s="17"/>
      <c r="AR101" s="17"/>
      <c r="AS101" s="17">
        <v>0</v>
      </c>
      <c r="AT101" s="17"/>
      <c r="AU101" s="17"/>
      <c r="AV101" s="17"/>
      <c r="AW101" s="17"/>
      <c r="AX101" s="16">
        <f>AN101+AS101</f>
        <v>13483813.75116279</v>
      </c>
      <c r="AY101" s="16"/>
      <c r="AZ101" s="16"/>
      <c r="BA101" s="16"/>
      <c r="BB101" s="16"/>
      <c r="BC101" s="16">
        <f>AN101-Y101</f>
        <v>-1481324.7872093022</v>
      </c>
      <c r="BD101" s="16"/>
      <c r="BE101" s="16"/>
      <c r="BF101" s="16"/>
      <c r="BG101" s="16"/>
      <c r="BH101" s="16">
        <f>AS101-AD101</f>
        <v>0</v>
      </c>
      <c r="BI101" s="16"/>
      <c r="BJ101" s="16"/>
      <c r="BK101" s="16"/>
      <c r="BL101" s="16"/>
      <c r="BM101" s="16">
        <f>BC101+BH101</f>
        <v>-1481324.7872093022</v>
      </c>
      <c r="BN101" s="16"/>
      <c r="BO101" s="16"/>
      <c r="BP101" s="16"/>
      <c r="BQ101" s="16"/>
      <c r="BR101" s="15"/>
      <c r="BS101" s="15"/>
      <c r="BT101" s="15"/>
      <c r="BU101" s="15"/>
      <c r="BV101" s="15"/>
      <c r="BW101" s="15"/>
      <c r="BX101" s="15"/>
      <c r="BY101" s="15"/>
      <c r="BZ101" s="14"/>
    </row>
    <row r="102" spans="1:79" ht="18.75" customHeight="1">
      <c r="A102" s="22">
        <v>0</v>
      </c>
      <c r="B102" s="22"/>
      <c r="C102" s="20" t="s">
        <v>101</v>
      </c>
      <c r="D102" s="19"/>
      <c r="E102" s="19"/>
      <c r="F102" s="19"/>
      <c r="G102" s="19"/>
      <c r="H102" s="19"/>
      <c r="I102" s="18"/>
      <c r="J102" s="21" t="s">
        <v>14</v>
      </c>
      <c r="K102" s="21"/>
      <c r="L102" s="21"/>
      <c r="M102" s="21"/>
      <c r="N102" s="21"/>
      <c r="O102" s="20" t="s">
        <v>9</v>
      </c>
      <c r="P102" s="19"/>
      <c r="Q102" s="19"/>
      <c r="R102" s="19"/>
      <c r="S102" s="19"/>
      <c r="T102" s="19"/>
      <c r="U102" s="19"/>
      <c r="V102" s="19"/>
      <c r="W102" s="19"/>
      <c r="X102" s="18"/>
      <c r="Y102" s="17">
        <f>Y90/Y94*Y96</f>
        <v>13634904.001627905</v>
      </c>
      <c r="Z102" s="17"/>
      <c r="AA102" s="17"/>
      <c r="AB102" s="17"/>
      <c r="AC102" s="17"/>
      <c r="AD102" s="17">
        <v>0</v>
      </c>
      <c r="AE102" s="17"/>
      <c r="AF102" s="17"/>
      <c r="AG102" s="17"/>
      <c r="AH102" s="17"/>
      <c r="AI102" s="17">
        <f>Y102+AD102</f>
        <v>13634904.001627905</v>
      </c>
      <c r="AJ102" s="17"/>
      <c r="AK102" s="17"/>
      <c r="AL102" s="17"/>
      <c r="AM102" s="17"/>
      <c r="AN102" s="17">
        <f>AN90/AN94*AN96</f>
        <v>12285252.52883721</v>
      </c>
      <c r="AO102" s="17"/>
      <c r="AP102" s="17"/>
      <c r="AQ102" s="17"/>
      <c r="AR102" s="17"/>
      <c r="AS102" s="17">
        <v>0</v>
      </c>
      <c r="AT102" s="17"/>
      <c r="AU102" s="17"/>
      <c r="AV102" s="17"/>
      <c r="AW102" s="17"/>
      <c r="AX102" s="16">
        <f>AN102+AS102</f>
        <v>12285252.52883721</v>
      </c>
      <c r="AY102" s="16"/>
      <c r="AZ102" s="16"/>
      <c r="BA102" s="16"/>
      <c r="BB102" s="16"/>
      <c r="BC102" s="16">
        <f>AN102-Y102</f>
        <v>-1349651.4727906957</v>
      </c>
      <c r="BD102" s="16"/>
      <c r="BE102" s="16"/>
      <c r="BF102" s="16"/>
      <c r="BG102" s="16"/>
      <c r="BH102" s="16">
        <f>AS102-AD102</f>
        <v>0</v>
      </c>
      <c r="BI102" s="16"/>
      <c r="BJ102" s="16"/>
      <c r="BK102" s="16"/>
      <c r="BL102" s="16"/>
      <c r="BM102" s="16">
        <f>BC102+BH102</f>
        <v>-1349651.4727906957</v>
      </c>
      <c r="BN102" s="16"/>
      <c r="BO102" s="16"/>
      <c r="BP102" s="16"/>
      <c r="BQ102" s="16"/>
      <c r="BR102" s="15"/>
      <c r="BS102" s="15"/>
      <c r="BT102" s="15"/>
      <c r="BU102" s="15"/>
      <c r="BV102" s="15"/>
      <c r="BW102" s="15"/>
      <c r="BX102" s="15"/>
      <c r="BY102" s="15"/>
      <c r="BZ102" s="14"/>
    </row>
    <row r="103" spans="1:79" ht="15.75" customHeight="1">
      <c r="A103" s="38" t="s">
        <v>100</v>
      </c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5"/>
      <c r="CA103" s="1" t="s">
        <v>23</v>
      </c>
    </row>
    <row r="104" spans="1:79" ht="59.25" customHeight="1">
      <c r="A104" s="22">
        <v>0</v>
      </c>
      <c r="B104" s="22"/>
      <c r="C104" s="20" t="s">
        <v>99</v>
      </c>
      <c r="D104" s="19"/>
      <c r="E104" s="19"/>
      <c r="F104" s="19"/>
      <c r="G104" s="19"/>
      <c r="H104" s="19"/>
      <c r="I104" s="18"/>
      <c r="J104" s="21" t="s">
        <v>14</v>
      </c>
      <c r="K104" s="21"/>
      <c r="L104" s="21"/>
      <c r="M104" s="21"/>
      <c r="N104" s="21"/>
      <c r="O104" s="20" t="s">
        <v>9</v>
      </c>
      <c r="P104" s="19"/>
      <c r="Q104" s="19"/>
      <c r="R104" s="19"/>
      <c r="S104" s="19"/>
      <c r="T104" s="19"/>
      <c r="U104" s="19"/>
      <c r="V104" s="19"/>
      <c r="W104" s="19"/>
      <c r="X104" s="18"/>
      <c r="Y104" s="17">
        <v>10</v>
      </c>
      <c r="Z104" s="17"/>
      <c r="AA104" s="17"/>
      <c r="AB104" s="17"/>
      <c r="AC104" s="17"/>
      <c r="AD104" s="17">
        <v>0</v>
      </c>
      <c r="AE104" s="17"/>
      <c r="AF104" s="17"/>
      <c r="AG104" s="17"/>
      <c r="AH104" s="17"/>
      <c r="AI104" s="17">
        <f>Y104+AD104</f>
        <v>10</v>
      </c>
      <c r="AJ104" s="17"/>
      <c r="AK104" s="17"/>
      <c r="AL104" s="17"/>
      <c r="AM104" s="17"/>
      <c r="AN104" s="17">
        <v>10</v>
      </c>
      <c r="AO104" s="17"/>
      <c r="AP104" s="17"/>
      <c r="AQ104" s="17"/>
      <c r="AR104" s="17"/>
      <c r="AS104" s="17">
        <v>0</v>
      </c>
      <c r="AT104" s="17"/>
      <c r="AU104" s="17"/>
      <c r="AV104" s="17"/>
      <c r="AW104" s="17"/>
      <c r="AX104" s="16">
        <f>AN104+AS104</f>
        <v>10</v>
      </c>
      <c r="AY104" s="16"/>
      <c r="AZ104" s="16"/>
      <c r="BA104" s="16"/>
      <c r="BB104" s="16"/>
      <c r="BC104" s="16">
        <f>AN104-Y104</f>
        <v>0</v>
      </c>
      <c r="BD104" s="16"/>
      <c r="BE104" s="16"/>
      <c r="BF104" s="16"/>
      <c r="BG104" s="16"/>
      <c r="BH104" s="16">
        <f>AS104-AD104</f>
        <v>0</v>
      </c>
      <c r="BI104" s="16"/>
      <c r="BJ104" s="16"/>
      <c r="BK104" s="16"/>
      <c r="BL104" s="16"/>
      <c r="BM104" s="16">
        <f>BC104+BH104</f>
        <v>0</v>
      </c>
      <c r="BN104" s="16"/>
      <c r="BO104" s="16"/>
      <c r="BP104" s="16"/>
      <c r="BQ104" s="16"/>
      <c r="BR104" s="15"/>
      <c r="BS104" s="15"/>
      <c r="BT104" s="15"/>
      <c r="BU104" s="15"/>
      <c r="BV104" s="15"/>
      <c r="BW104" s="15"/>
      <c r="BX104" s="15"/>
      <c r="BY104" s="15"/>
      <c r="BZ104" s="14"/>
    </row>
    <row r="105" spans="1:79" s="23" customFormat="1" ht="15.75">
      <c r="A105" s="32">
        <v>0</v>
      </c>
      <c r="B105" s="32"/>
      <c r="C105" s="30" t="s">
        <v>13</v>
      </c>
      <c r="D105" s="29"/>
      <c r="E105" s="29"/>
      <c r="F105" s="29"/>
      <c r="G105" s="29"/>
      <c r="H105" s="29"/>
      <c r="I105" s="28"/>
      <c r="J105" s="31" t="s">
        <v>12</v>
      </c>
      <c r="K105" s="31"/>
      <c r="L105" s="31"/>
      <c r="M105" s="31"/>
      <c r="N105" s="31"/>
      <c r="O105" s="30" t="s">
        <v>12</v>
      </c>
      <c r="P105" s="29"/>
      <c r="Q105" s="29"/>
      <c r="R105" s="29"/>
      <c r="S105" s="29"/>
      <c r="T105" s="29"/>
      <c r="U105" s="29"/>
      <c r="V105" s="29"/>
      <c r="W105" s="29"/>
      <c r="X105" s="28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5"/>
      <c r="BS105" s="25"/>
      <c r="BT105" s="25"/>
      <c r="BU105" s="25"/>
      <c r="BV105" s="25"/>
      <c r="BW105" s="25"/>
      <c r="BX105" s="25"/>
      <c r="BY105" s="25"/>
      <c r="BZ105" s="24"/>
    </row>
    <row r="106" spans="1:79" ht="25.5" customHeight="1">
      <c r="A106" s="22">
        <v>0</v>
      </c>
      <c r="B106" s="22"/>
      <c r="C106" s="20" t="s">
        <v>98</v>
      </c>
      <c r="D106" s="19"/>
      <c r="E106" s="19"/>
      <c r="F106" s="19"/>
      <c r="G106" s="19"/>
      <c r="H106" s="19"/>
      <c r="I106" s="18"/>
      <c r="J106" s="21" t="s">
        <v>10</v>
      </c>
      <c r="K106" s="21"/>
      <c r="L106" s="21"/>
      <c r="M106" s="21"/>
      <c r="N106" s="21"/>
      <c r="O106" s="20" t="s">
        <v>9</v>
      </c>
      <c r="P106" s="19"/>
      <c r="Q106" s="19"/>
      <c r="R106" s="19"/>
      <c r="S106" s="19"/>
      <c r="T106" s="19"/>
      <c r="U106" s="19"/>
      <c r="V106" s="19"/>
      <c r="W106" s="19"/>
      <c r="X106" s="18"/>
      <c r="Y106" s="17">
        <v>100.3</v>
      </c>
      <c r="Z106" s="17"/>
      <c r="AA106" s="17"/>
      <c r="AB106" s="17"/>
      <c r="AC106" s="17"/>
      <c r="AD106" s="17">
        <v>0</v>
      </c>
      <c r="AE106" s="17"/>
      <c r="AF106" s="17"/>
      <c r="AG106" s="17"/>
      <c r="AH106" s="17"/>
      <c r="AI106" s="17">
        <f>Y106+AD106</f>
        <v>100.3</v>
      </c>
      <c r="AJ106" s="17"/>
      <c r="AK106" s="17"/>
      <c r="AL106" s="17"/>
      <c r="AM106" s="17"/>
      <c r="AN106" s="17">
        <v>100.3</v>
      </c>
      <c r="AO106" s="17"/>
      <c r="AP106" s="17"/>
      <c r="AQ106" s="17"/>
      <c r="AR106" s="17"/>
      <c r="AS106" s="17">
        <v>0</v>
      </c>
      <c r="AT106" s="17"/>
      <c r="AU106" s="17"/>
      <c r="AV106" s="17"/>
      <c r="AW106" s="17"/>
      <c r="AX106" s="16">
        <f>AN106+AS106</f>
        <v>100.3</v>
      </c>
      <c r="AY106" s="16"/>
      <c r="AZ106" s="16"/>
      <c r="BA106" s="16"/>
      <c r="BB106" s="16"/>
      <c r="BC106" s="16">
        <f>AN106-Y106</f>
        <v>0</v>
      </c>
      <c r="BD106" s="16"/>
      <c r="BE106" s="16"/>
      <c r="BF106" s="16"/>
      <c r="BG106" s="16"/>
      <c r="BH106" s="16">
        <f>AS106-AD106</f>
        <v>0</v>
      </c>
      <c r="BI106" s="16"/>
      <c r="BJ106" s="16"/>
      <c r="BK106" s="16"/>
      <c r="BL106" s="16"/>
      <c r="BM106" s="16">
        <f>BC106+BH106</f>
        <v>0</v>
      </c>
      <c r="BN106" s="16"/>
      <c r="BO106" s="16"/>
      <c r="BP106" s="16"/>
      <c r="BQ106" s="16"/>
      <c r="BR106" s="15"/>
      <c r="BS106" s="15"/>
      <c r="BT106" s="15"/>
      <c r="BU106" s="15"/>
      <c r="BV106" s="15"/>
      <c r="BW106" s="15"/>
      <c r="BX106" s="15"/>
      <c r="BY106" s="15"/>
      <c r="BZ106" s="14"/>
    </row>
    <row r="107" spans="1:79" ht="25.5" customHeight="1">
      <c r="A107" s="22">
        <v>0</v>
      </c>
      <c r="B107" s="22"/>
      <c r="C107" s="20" t="s">
        <v>97</v>
      </c>
      <c r="D107" s="19"/>
      <c r="E107" s="19"/>
      <c r="F107" s="19"/>
      <c r="G107" s="19"/>
      <c r="H107" s="19"/>
      <c r="I107" s="18"/>
      <c r="J107" s="21" t="s">
        <v>10</v>
      </c>
      <c r="K107" s="21"/>
      <c r="L107" s="21"/>
      <c r="M107" s="21"/>
      <c r="N107" s="21"/>
      <c r="O107" s="20" t="s">
        <v>9</v>
      </c>
      <c r="P107" s="19"/>
      <c r="Q107" s="19"/>
      <c r="R107" s="19"/>
      <c r="S107" s="19"/>
      <c r="T107" s="19"/>
      <c r="U107" s="19"/>
      <c r="V107" s="19"/>
      <c r="W107" s="19"/>
      <c r="X107" s="18"/>
      <c r="Y107" s="17">
        <v>99.8</v>
      </c>
      <c r="Z107" s="17"/>
      <c r="AA107" s="17"/>
      <c r="AB107" s="17"/>
      <c r="AC107" s="17"/>
      <c r="AD107" s="17">
        <v>0</v>
      </c>
      <c r="AE107" s="17"/>
      <c r="AF107" s="17"/>
      <c r="AG107" s="17"/>
      <c r="AH107" s="17"/>
      <c r="AI107" s="17">
        <f>Y107+AD107</f>
        <v>99.8</v>
      </c>
      <c r="AJ107" s="17"/>
      <c r="AK107" s="17"/>
      <c r="AL107" s="17"/>
      <c r="AM107" s="17"/>
      <c r="AN107" s="17">
        <v>99.8</v>
      </c>
      <c r="AO107" s="17"/>
      <c r="AP107" s="17"/>
      <c r="AQ107" s="17"/>
      <c r="AR107" s="17"/>
      <c r="AS107" s="17">
        <v>0</v>
      </c>
      <c r="AT107" s="17"/>
      <c r="AU107" s="17"/>
      <c r="AV107" s="17"/>
      <c r="AW107" s="17"/>
      <c r="AX107" s="16">
        <f>AN107+AS107</f>
        <v>99.8</v>
      </c>
      <c r="AY107" s="16"/>
      <c r="AZ107" s="16"/>
      <c r="BA107" s="16"/>
      <c r="BB107" s="16"/>
      <c r="BC107" s="16">
        <f>AN107-Y107</f>
        <v>0</v>
      </c>
      <c r="BD107" s="16"/>
      <c r="BE107" s="16"/>
      <c r="BF107" s="16"/>
      <c r="BG107" s="16"/>
      <c r="BH107" s="16">
        <f>AS107-AD107</f>
        <v>0</v>
      </c>
      <c r="BI107" s="16"/>
      <c r="BJ107" s="16"/>
      <c r="BK107" s="16"/>
      <c r="BL107" s="16"/>
      <c r="BM107" s="16">
        <f>BC107+BH107</f>
        <v>0</v>
      </c>
      <c r="BN107" s="16"/>
      <c r="BO107" s="16"/>
      <c r="BP107" s="16"/>
      <c r="BQ107" s="16"/>
      <c r="BR107" s="15"/>
      <c r="BS107" s="15"/>
      <c r="BT107" s="15"/>
      <c r="BU107" s="15"/>
      <c r="BV107" s="15"/>
      <c r="BW107" s="15"/>
      <c r="BX107" s="15"/>
      <c r="BY107" s="15"/>
      <c r="BZ107" s="14"/>
    </row>
    <row r="108" spans="1:79" ht="25.5" customHeight="1">
      <c r="A108" s="22">
        <v>0</v>
      </c>
      <c r="B108" s="22"/>
      <c r="C108" s="20" t="s">
        <v>96</v>
      </c>
      <c r="D108" s="19"/>
      <c r="E108" s="19"/>
      <c r="F108" s="19"/>
      <c r="G108" s="19"/>
      <c r="H108" s="19"/>
      <c r="I108" s="18"/>
      <c r="J108" s="21" t="s">
        <v>10</v>
      </c>
      <c r="K108" s="21"/>
      <c r="L108" s="21"/>
      <c r="M108" s="21"/>
      <c r="N108" s="21"/>
      <c r="O108" s="20" t="s">
        <v>9</v>
      </c>
      <c r="P108" s="19"/>
      <c r="Q108" s="19"/>
      <c r="R108" s="19"/>
      <c r="S108" s="19"/>
      <c r="T108" s="19"/>
      <c r="U108" s="19"/>
      <c r="V108" s="19"/>
      <c r="W108" s="19"/>
      <c r="X108" s="18"/>
      <c r="Y108" s="17">
        <v>102.1</v>
      </c>
      <c r="Z108" s="17"/>
      <c r="AA108" s="17"/>
      <c r="AB108" s="17"/>
      <c r="AC108" s="17"/>
      <c r="AD108" s="17">
        <v>0</v>
      </c>
      <c r="AE108" s="17"/>
      <c r="AF108" s="17"/>
      <c r="AG108" s="17"/>
      <c r="AH108" s="17"/>
      <c r="AI108" s="17">
        <f>Y108+AD108</f>
        <v>102.1</v>
      </c>
      <c r="AJ108" s="17"/>
      <c r="AK108" s="17"/>
      <c r="AL108" s="17"/>
      <c r="AM108" s="17"/>
      <c r="AN108" s="17">
        <v>102.1</v>
      </c>
      <c r="AO108" s="17"/>
      <c r="AP108" s="17"/>
      <c r="AQ108" s="17"/>
      <c r="AR108" s="17"/>
      <c r="AS108" s="17">
        <v>0</v>
      </c>
      <c r="AT108" s="17"/>
      <c r="AU108" s="17"/>
      <c r="AV108" s="17"/>
      <c r="AW108" s="17"/>
      <c r="AX108" s="16">
        <f>AN108+AS108</f>
        <v>102.1</v>
      </c>
      <c r="AY108" s="16"/>
      <c r="AZ108" s="16"/>
      <c r="BA108" s="16"/>
      <c r="BB108" s="16"/>
      <c r="BC108" s="16">
        <f>AN108-Y108</f>
        <v>0</v>
      </c>
      <c r="BD108" s="16"/>
      <c r="BE108" s="16"/>
      <c r="BF108" s="16"/>
      <c r="BG108" s="16"/>
      <c r="BH108" s="16">
        <f>AS108-AD108</f>
        <v>0</v>
      </c>
      <c r="BI108" s="16"/>
      <c r="BJ108" s="16"/>
      <c r="BK108" s="16"/>
      <c r="BL108" s="16"/>
      <c r="BM108" s="16">
        <f>BC108+BH108</f>
        <v>0</v>
      </c>
      <c r="BN108" s="16"/>
      <c r="BO108" s="16"/>
      <c r="BP108" s="16"/>
      <c r="BQ108" s="16"/>
      <c r="BR108" s="15"/>
      <c r="BS108" s="15"/>
      <c r="BT108" s="15"/>
      <c r="BU108" s="15"/>
      <c r="BV108" s="15"/>
      <c r="BW108" s="15"/>
      <c r="BX108" s="15"/>
      <c r="BY108" s="15"/>
      <c r="BZ108" s="14"/>
    </row>
    <row r="109" spans="1:79" ht="15.75" customHeight="1">
      <c r="A109" s="22">
        <v>0</v>
      </c>
      <c r="B109" s="22"/>
      <c r="C109" s="20" t="s">
        <v>95</v>
      </c>
      <c r="D109" s="19"/>
      <c r="E109" s="19"/>
      <c r="F109" s="19"/>
      <c r="G109" s="19"/>
      <c r="H109" s="19"/>
      <c r="I109" s="18"/>
      <c r="J109" s="21" t="s">
        <v>85</v>
      </c>
      <c r="K109" s="21"/>
      <c r="L109" s="21"/>
      <c r="M109" s="21"/>
      <c r="N109" s="21"/>
      <c r="O109" s="20" t="s">
        <v>84</v>
      </c>
      <c r="P109" s="19"/>
      <c r="Q109" s="19"/>
      <c r="R109" s="19"/>
      <c r="S109" s="19"/>
      <c r="T109" s="19"/>
      <c r="U109" s="19"/>
      <c r="V109" s="19"/>
      <c r="W109" s="19"/>
      <c r="X109" s="18"/>
      <c r="Y109" s="17">
        <v>160</v>
      </c>
      <c r="Z109" s="17"/>
      <c r="AA109" s="17"/>
      <c r="AB109" s="17"/>
      <c r="AC109" s="17"/>
      <c r="AD109" s="17">
        <v>0</v>
      </c>
      <c r="AE109" s="17"/>
      <c r="AF109" s="17"/>
      <c r="AG109" s="17"/>
      <c r="AH109" s="17"/>
      <c r="AI109" s="17">
        <f>Y109+AD109</f>
        <v>160</v>
      </c>
      <c r="AJ109" s="17"/>
      <c r="AK109" s="17"/>
      <c r="AL109" s="17"/>
      <c r="AM109" s="17"/>
      <c r="AN109" s="17">
        <v>130</v>
      </c>
      <c r="AO109" s="17"/>
      <c r="AP109" s="17"/>
      <c r="AQ109" s="17"/>
      <c r="AR109" s="17"/>
      <c r="AS109" s="17">
        <v>0</v>
      </c>
      <c r="AT109" s="17"/>
      <c r="AU109" s="17"/>
      <c r="AV109" s="17"/>
      <c r="AW109" s="17"/>
      <c r="AX109" s="16">
        <f>AN109+AS109</f>
        <v>130</v>
      </c>
      <c r="AY109" s="16"/>
      <c r="AZ109" s="16"/>
      <c r="BA109" s="16"/>
      <c r="BB109" s="16"/>
      <c r="BC109" s="16">
        <f>AN109-Y109</f>
        <v>-30</v>
      </c>
      <c r="BD109" s="16"/>
      <c r="BE109" s="16"/>
      <c r="BF109" s="16"/>
      <c r="BG109" s="16"/>
      <c r="BH109" s="16">
        <f>AS109-AD109</f>
        <v>0</v>
      </c>
      <c r="BI109" s="16"/>
      <c r="BJ109" s="16"/>
      <c r="BK109" s="16"/>
      <c r="BL109" s="16"/>
      <c r="BM109" s="16">
        <f>BC109+BH109</f>
        <v>-30</v>
      </c>
      <c r="BN109" s="16"/>
      <c r="BO109" s="16"/>
      <c r="BP109" s="16"/>
      <c r="BQ109" s="16"/>
      <c r="BR109" s="15"/>
      <c r="BS109" s="15"/>
      <c r="BT109" s="15"/>
      <c r="BU109" s="15"/>
      <c r="BV109" s="15"/>
      <c r="BW109" s="15"/>
      <c r="BX109" s="15"/>
      <c r="BY109" s="15"/>
      <c r="BZ109" s="14"/>
    </row>
    <row r="110" spans="1:79" ht="15.75" customHeight="1">
      <c r="A110" s="38" t="s">
        <v>94</v>
      </c>
      <c r="B110" s="37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5"/>
      <c r="CA110" s="1" t="s">
        <v>23</v>
      </c>
    </row>
    <row r="111" spans="1:79" s="23" customFormat="1" ht="57" customHeight="1">
      <c r="A111" s="32">
        <v>0</v>
      </c>
      <c r="B111" s="32"/>
      <c r="C111" s="31" t="s">
        <v>93</v>
      </c>
      <c r="D111" s="31"/>
      <c r="E111" s="31"/>
      <c r="F111" s="31"/>
      <c r="G111" s="31"/>
      <c r="H111" s="31"/>
      <c r="I111" s="31"/>
      <c r="J111" s="31" t="s">
        <v>12</v>
      </c>
      <c r="K111" s="31"/>
      <c r="L111" s="31"/>
      <c r="M111" s="31"/>
      <c r="N111" s="31"/>
      <c r="O111" s="31" t="s">
        <v>12</v>
      </c>
      <c r="P111" s="31"/>
      <c r="Q111" s="31"/>
      <c r="R111" s="31"/>
      <c r="S111" s="31"/>
      <c r="T111" s="31"/>
      <c r="U111" s="31"/>
      <c r="V111" s="31"/>
      <c r="W111" s="31"/>
      <c r="X111" s="31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5"/>
      <c r="BS111" s="25"/>
      <c r="BT111" s="25"/>
      <c r="BU111" s="25"/>
      <c r="BV111" s="25"/>
      <c r="BW111" s="25"/>
      <c r="BX111" s="25"/>
      <c r="BY111" s="25"/>
      <c r="BZ111" s="24"/>
      <c r="CA111" s="23" t="s">
        <v>27</v>
      </c>
    </row>
    <row r="112" spans="1:79" ht="12.75" hidden="1" customHeight="1">
      <c r="A112" s="44" t="s">
        <v>39</v>
      </c>
      <c r="B112" s="44"/>
      <c r="C112" s="42" t="s">
        <v>38</v>
      </c>
      <c r="D112" s="46"/>
      <c r="E112" s="46"/>
      <c r="F112" s="46"/>
      <c r="G112" s="46"/>
      <c r="H112" s="46"/>
      <c r="I112" s="45"/>
      <c r="J112" s="44" t="s">
        <v>37</v>
      </c>
      <c r="K112" s="44"/>
      <c r="L112" s="44"/>
      <c r="M112" s="44"/>
      <c r="N112" s="44"/>
      <c r="O112" s="43" t="s">
        <v>36</v>
      </c>
      <c r="P112" s="43"/>
      <c r="Q112" s="43"/>
      <c r="R112" s="43"/>
      <c r="S112" s="43"/>
      <c r="T112" s="43"/>
      <c r="U112" s="43"/>
      <c r="V112" s="43"/>
      <c r="W112" s="43"/>
      <c r="X112" s="42"/>
      <c r="Y112" s="41" t="s">
        <v>35</v>
      </c>
      <c r="Z112" s="41"/>
      <c r="AA112" s="41"/>
      <c r="AB112" s="41"/>
      <c r="AC112" s="41"/>
      <c r="AD112" s="41" t="s">
        <v>34</v>
      </c>
      <c r="AE112" s="41"/>
      <c r="AF112" s="41"/>
      <c r="AG112" s="41"/>
      <c r="AH112" s="41"/>
      <c r="AI112" s="41" t="s">
        <v>30</v>
      </c>
      <c r="AJ112" s="41"/>
      <c r="AK112" s="41"/>
      <c r="AL112" s="41"/>
      <c r="AM112" s="41"/>
      <c r="AN112" s="41" t="s">
        <v>33</v>
      </c>
      <c r="AO112" s="41"/>
      <c r="AP112" s="41"/>
      <c r="AQ112" s="41"/>
      <c r="AR112" s="41"/>
      <c r="AS112" s="41" t="s">
        <v>32</v>
      </c>
      <c r="AT112" s="41"/>
      <c r="AU112" s="41"/>
      <c r="AV112" s="41"/>
      <c r="AW112" s="41"/>
      <c r="AX112" s="41" t="s">
        <v>30</v>
      </c>
      <c r="AY112" s="41"/>
      <c r="AZ112" s="41"/>
      <c r="BA112" s="41"/>
      <c r="BB112" s="41"/>
      <c r="BC112" s="41" t="s">
        <v>31</v>
      </c>
      <c r="BD112" s="41"/>
      <c r="BE112" s="41"/>
      <c r="BF112" s="41"/>
      <c r="BG112" s="41"/>
      <c r="BH112" s="41" t="s">
        <v>31</v>
      </c>
      <c r="BI112" s="41"/>
      <c r="BJ112" s="41"/>
      <c r="BK112" s="41"/>
      <c r="BL112" s="41"/>
      <c r="BM112" s="40" t="s">
        <v>30</v>
      </c>
      <c r="BN112" s="40"/>
      <c r="BO112" s="40"/>
      <c r="BP112" s="40"/>
      <c r="BQ112" s="40"/>
      <c r="BR112" s="39"/>
      <c r="BS112" s="39"/>
      <c r="BT112" s="14"/>
      <c r="BU112" s="14"/>
      <c r="BV112" s="14"/>
      <c r="BW112" s="14"/>
      <c r="BX112" s="14"/>
      <c r="BY112" s="14"/>
      <c r="BZ112" s="14"/>
      <c r="CA112" s="1" t="s">
        <v>29</v>
      </c>
    </row>
    <row r="113" spans="1:79" s="23" customFormat="1" ht="15.75">
      <c r="A113" s="32">
        <v>0</v>
      </c>
      <c r="B113" s="32"/>
      <c r="C113" s="31" t="s">
        <v>28</v>
      </c>
      <c r="D113" s="31"/>
      <c r="E113" s="31"/>
      <c r="F113" s="31"/>
      <c r="G113" s="31"/>
      <c r="H113" s="31"/>
      <c r="I113" s="31"/>
      <c r="J113" s="31" t="s">
        <v>12</v>
      </c>
      <c r="K113" s="31"/>
      <c r="L113" s="31"/>
      <c r="M113" s="31"/>
      <c r="N113" s="31"/>
      <c r="O113" s="31" t="s">
        <v>12</v>
      </c>
      <c r="P113" s="31"/>
      <c r="Q113" s="31"/>
      <c r="R113" s="31"/>
      <c r="S113" s="31"/>
      <c r="T113" s="31"/>
      <c r="U113" s="31"/>
      <c r="V113" s="31"/>
      <c r="W113" s="31"/>
      <c r="X113" s="31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5"/>
      <c r="BS113" s="25"/>
      <c r="BT113" s="25"/>
      <c r="BU113" s="25"/>
      <c r="BV113" s="25"/>
      <c r="BW113" s="25"/>
      <c r="BX113" s="25"/>
      <c r="BY113" s="25"/>
      <c r="BZ113" s="24"/>
      <c r="CA113" s="23" t="s">
        <v>27</v>
      </c>
    </row>
    <row r="114" spans="1:79" ht="43.5" customHeight="1">
      <c r="A114" s="22">
        <v>0</v>
      </c>
      <c r="B114" s="22"/>
      <c r="C114" s="20" t="s">
        <v>92</v>
      </c>
      <c r="D114" s="34"/>
      <c r="E114" s="34"/>
      <c r="F114" s="34"/>
      <c r="G114" s="34"/>
      <c r="H114" s="34"/>
      <c r="I114" s="33"/>
      <c r="J114" s="21" t="s">
        <v>89</v>
      </c>
      <c r="K114" s="21"/>
      <c r="L114" s="21"/>
      <c r="M114" s="21"/>
      <c r="N114" s="21"/>
      <c r="O114" s="20" t="s">
        <v>91</v>
      </c>
      <c r="P114" s="34"/>
      <c r="Q114" s="34"/>
      <c r="R114" s="34"/>
      <c r="S114" s="34"/>
      <c r="T114" s="34"/>
      <c r="U114" s="34"/>
      <c r="V114" s="34"/>
      <c r="W114" s="34"/>
      <c r="X114" s="33"/>
      <c r="Y114" s="17">
        <v>164115</v>
      </c>
      <c r="Z114" s="17"/>
      <c r="AA114" s="17"/>
      <c r="AB114" s="17"/>
      <c r="AC114" s="17"/>
      <c r="AD114" s="17">
        <v>0</v>
      </c>
      <c r="AE114" s="17"/>
      <c r="AF114" s="17"/>
      <c r="AG114" s="17"/>
      <c r="AH114" s="17"/>
      <c r="AI114" s="17">
        <f>Y114+AD114</f>
        <v>164115</v>
      </c>
      <c r="AJ114" s="17"/>
      <c r="AK114" s="17"/>
      <c r="AL114" s="17"/>
      <c r="AM114" s="17"/>
      <c r="AN114" s="17">
        <v>164115</v>
      </c>
      <c r="AO114" s="17"/>
      <c r="AP114" s="17"/>
      <c r="AQ114" s="17"/>
      <c r="AR114" s="17"/>
      <c r="AS114" s="17">
        <v>0</v>
      </c>
      <c r="AT114" s="17"/>
      <c r="AU114" s="17"/>
      <c r="AV114" s="17"/>
      <c r="AW114" s="17"/>
      <c r="AX114" s="16">
        <f>AN114+AS114</f>
        <v>164115</v>
      </c>
      <c r="AY114" s="16"/>
      <c r="AZ114" s="16"/>
      <c r="BA114" s="16"/>
      <c r="BB114" s="16"/>
      <c r="BC114" s="16">
        <f>AN114-Y114</f>
        <v>0</v>
      </c>
      <c r="BD114" s="16"/>
      <c r="BE114" s="16"/>
      <c r="BF114" s="16"/>
      <c r="BG114" s="16"/>
      <c r="BH114" s="16">
        <f>AS114-AD114</f>
        <v>0</v>
      </c>
      <c r="BI114" s="16"/>
      <c r="BJ114" s="16"/>
      <c r="BK114" s="16"/>
      <c r="BL114" s="16"/>
      <c r="BM114" s="16">
        <f>BC114+BH114</f>
        <v>0</v>
      </c>
      <c r="BN114" s="16"/>
      <c r="BO114" s="16"/>
      <c r="BP114" s="16"/>
      <c r="BQ114" s="16"/>
      <c r="BR114" s="15"/>
      <c r="BS114" s="15"/>
      <c r="BT114" s="15"/>
      <c r="BU114" s="15"/>
      <c r="BV114" s="15"/>
      <c r="BW114" s="15"/>
      <c r="BX114" s="15"/>
      <c r="BY114" s="15"/>
      <c r="BZ114" s="14"/>
    </row>
    <row r="115" spans="1:79" s="23" customFormat="1" ht="15.75">
      <c r="A115" s="32">
        <v>0</v>
      </c>
      <c r="B115" s="32"/>
      <c r="C115" s="30" t="s">
        <v>20</v>
      </c>
      <c r="D115" s="29"/>
      <c r="E115" s="29"/>
      <c r="F115" s="29"/>
      <c r="G115" s="29"/>
      <c r="H115" s="29"/>
      <c r="I115" s="28"/>
      <c r="J115" s="31" t="s">
        <v>12</v>
      </c>
      <c r="K115" s="31"/>
      <c r="L115" s="31"/>
      <c r="M115" s="31"/>
      <c r="N115" s="31"/>
      <c r="O115" s="30" t="s">
        <v>12</v>
      </c>
      <c r="P115" s="29"/>
      <c r="Q115" s="29"/>
      <c r="R115" s="29"/>
      <c r="S115" s="29"/>
      <c r="T115" s="29"/>
      <c r="U115" s="29"/>
      <c r="V115" s="29"/>
      <c r="W115" s="29"/>
      <c r="X115" s="28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5"/>
      <c r="BS115" s="25"/>
      <c r="BT115" s="25"/>
      <c r="BU115" s="25"/>
      <c r="BV115" s="25"/>
      <c r="BW115" s="25"/>
      <c r="BX115" s="25"/>
      <c r="BY115" s="25"/>
      <c r="BZ115" s="24"/>
    </row>
    <row r="116" spans="1:79" ht="28.5" customHeight="1">
      <c r="A116" s="22">
        <v>0</v>
      </c>
      <c r="B116" s="22"/>
      <c r="C116" s="20" t="s">
        <v>90</v>
      </c>
      <c r="D116" s="19"/>
      <c r="E116" s="19"/>
      <c r="F116" s="19"/>
      <c r="G116" s="19"/>
      <c r="H116" s="19"/>
      <c r="I116" s="18"/>
      <c r="J116" s="21" t="s">
        <v>89</v>
      </c>
      <c r="K116" s="21"/>
      <c r="L116" s="21"/>
      <c r="M116" s="21"/>
      <c r="N116" s="21"/>
      <c r="O116" s="20" t="s">
        <v>88</v>
      </c>
      <c r="P116" s="19"/>
      <c r="Q116" s="19"/>
      <c r="R116" s="19"/>
      <c r="S116" s="19"/>
      <c r="T116" s="19"/>
      <c r="U116" s="19"/>
      <c r="V116" s="19"/>
      <c r="W116" s="19"/>
      <c r="X116" s="18"/>
      <c r="Y116" s="17">
        <v>68</v>
      </c>
      <c r="Z116" s="17"/>
      <c r="AA116" s="17"/>
      <c r="AB116" s="17"/>
      <c r="AC116" s="17"/>
      <c r="AD116" s="17">
        <v>0</v>
      </c>
      <c r="AE116" s="17"/>
      <c r="AF116" s="17"/>
      <c r="AG116" s="17"/>
      <c r="AH116" s="17"/>
      <c r="AI116" s="17">
        <f>Y116+AD116</f>
        <v>68</v>
      </c>
      <c r="AJ116" s="17"/>
      <c r="AK116" s="17"/>
      <c r="AL116" s="17"/>
      <c r="AM116" s="17"/>
      <c r="AN116" s="17">
        <v>68</v>
      </c>
      <c r="AO116" s="17"/>
      <c r="AP116" s="17"/>
      <c r="AQ116" s="17"/>
      <c r="AR116" s="17"/>
      <c r="AS116" s="17">
        <v>0</v>
      </c>
      <c r="AT116" s="17"/>
      <c r="AU116" s="17"/>
      <c r="AV116" s="17"/>
      <c r="AW116" s="17"/>
      <c r="AX116" s="16">
        <f>AN116+AS116</f>
        <v>68</v>
      </c>
      <c r="AY116" s="16"/>
      <c r="AZ116" s="16"/>
      <c r="BA116" s="16"/>
      <c r="BB116" s="16"/>
      <c r="BC116" s="16">
        <f>AN116-Y116</f>
        <v>0</v>
      </c>
      <c r="BD116" s="16"/>
      <c r="BE116" s="16"/>
      <c r="BF116" s="16"/>
      <c r="BG116" s="16"/>
      <c r="BH116" s="16">
        <f>AS116-AD116</f>
        <v>0</v>
      </c>
      <c r="BI116" s="16"/>
      <c r="BJ116" s="16"/>
      <c r="BK116" s="16"/>
      <c r="BL116" s="16"/>
      <c r="BM116" s="16">
        <f>BC116+BH116</f>
        <v>0</v>
      </c>
      <c r="BN116" s="16"/>
      <c r="BO116" s="16"/>
      <c r="BP116" s="16"/>
      <c r="BQ116" s="16"/>
      <c r="BR116" s="15"/>
      <c r="BS116" s="15"/>
      <c r="BT116" s="15"/>
      <c r="BU116" s="15"/>
      <c r="BV116" s="15"/>
      <c r="BW116" s="15"/>
      <c r="BX116" s="15"/>
      <c r="BY116" s="15"/>
      <c r="BZ116" s="14"/>
    </row>
    <row r="117" spans="1:79" s="23" customFormat="1" ht="15.75">
      <c r="A117" s="32">
        <v>0</v>
      </c>
      <c r="B117" s="32"/>
      <c r="C117" s="30" t="s">
        <v>16</v>
      </c>
      <c r="D117" s="29"/>
      <c r="E117" s="29"/>
      <c r="F117" s="29"/>
      <c r="G117" s="29"/>
      <c r="H117" s="29"/>
      <c r="I117" s="28"/>
      <c r="J117" s="31" t="s">
        <v>12</v>
      </c>
      <c r="K117" s="31"/>
      <c r="L117" s="31"/>
      <c r="M117" s="31"/>
      <c r="N117" s="31"/>
      <c r="O117" s="30" t="s">
        <v>12</v>
      </c>
      <c r="P117" s="29"/>
      <c r="Q117" s="29"/>
      <c r="R117" s="29"/>
      <c r="S117" s="29"/>
      <c r="T117" s="29"/>
      <c r="U117" s="29"/>
      <c r="V117" s="29"/>
      <c r="W117" s="29"/>
      <c r="X117" s="28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5"/>
      <c r="BS117" s="25"/>
      <c r="BT117" s="25"/>
      <c r="BU117" s="25"/>
      <c r="BV117" s="25"/>
      <c r="BW117" s="25"/>
      <c r="BX117" s="25"/>
      <c r="BY117" s="25"/>
      <c r="BZ117" s="24"/>
    </row>
    <row r="118" spans="1:79" ht="32.25" customHeight="1">
      <c r="A118" s="22">
        <v>0</v>
      </c>
      <c r="B118" s="22"/>
      <c r="C118" s="20" t="s">
        <v>87</v>
      </c>
      <c r="D118" s="19"/>
      <c r="E118" s="19"/>
      <c r="F118" s="19"/>
      <c r="G118" s="19"/>
      <c r="H118" s="19"/>
      <c r="I118" s="18"/>
      <c r="J118" s="21" t="s">
        <v>85</v>
      </c>
      <c r="K118" s="21"/>
      <c r="L118" s="21"/>
      <c r="M118" s="21"/>
      <c r="N118" s="21"/>
      <c r="O118" s="20" t="s">
        <v>84</v>
      </c>
      <c r="P118" s="19"/>
      <c r="Q118" s="19"/>
      <c r="R118" s="19"/>
      <c r="S118" s="19"/>
      <c r="T118" s="19"/>
      <c r="U118" s="19"/>
      <c r="V118" s="19"/>
      <c r="W118" s="19"/>
      <c r="X118" s="18"/>
      <c r="Y118" s="17">
        <v>2413.4499999999998</v>
      </c>
      <c r="Z118" s="17"/>
      <c r="AA118" s="17"/>
      <c r="AB118" s="17"/>
      <c r="AC118" s="17"/>
      <c r="AD118" s="17">
        <v>0</v>
      </c>
      <c r="AE118" s="17"/>
      <c r="AF118" s="17"/>
      <c r="AG118" s="17"/>
      <c r="AH118" s="17"/>
      <c r="AI118" s="17">
        <f>Y118+AD118</f>
        <v>2413.4499999999998</v>
      </c>
      <c r="AJ118" s="17"/>
      <c r="AK118" s="17"/>
      <c r="AL118" s="17"/>
      <c r="AM118" s="17"/>
      <c r="AN118" s="47">
        <v>2413.4499999999998</v>
      </c>
      <c r="AO118" s="47"/>
      <c r="AP118" s="47"/>
      <c r="AQ118" s="47"/>
      <c r="AR118" s="47"/>
      <c r="AS118" s="17">
        <v>0</v>
      </c>
      <c r="AT118" s="17"/>
      <c r="AU118" s="17"/>
      <c r="AV118" s="17"/>
      <c r="AW118" s="17"/>
      <c r="AX118" s="16">
        <f>AN118+AS118</f>
        <v>2413.4499999999998</v>
      </c>
      <c r="AY118" s="16"/>
      <c r="AZ118" s="16"/>
      <c r="BA118" s="16"/>
      <c r="BB118" s="16"/>
      <c r="BC118" s="16">
        <f>AN118-Y118</f>
        <v>0</v>
      </c>
      <c r="BD118" s="16"/>
      <c r="BE118" s="16"/>
      <c r="BF118" s="16"/>
      <c r="BG118" s="16"/>
      <c r="BH118" s="16">
        <f>AS118-AD118</f>
        <v>0</v>
      </c>
      <c r="BI118" s="16"/>
      <c r="BJ118" s="16"/>
      <c r="BK118" s="16"/>
      <c r="BL118" s="16"/>
      <c r="BM118" s="16">
        <f>BC118+BH118</f>
        <v>0</v>
      </c>
      <c r="BN118" s="16"/>
      <c r="BO118" s="16"/>
      <c r="BP118" s="16"/>
      <c r="BQ118" s="16"/>
      <c r="BR118" s="15"/>
      <c r="BS118" s="15"/>
      <c r="BT118" s="15"/>
      <c r="BU118" s="15"/>
      <c r="BV118" s="15"/>
      <c r="BW118" s="15"/>
      <c r="BX118" s="15"/>
      <c r="BY118" s="15"/>
      <c r="BZ118" s="14"/>
    </row>
    <row r="119" spans="1:79" s="23" customFormat="1" ht="15.75">
      <c r="A119" s="32">
        <v>0</v>
      </c>
      <c r="B119" s="32"/>
      <c r="C119" s="30" t="s">
        <v>13</v>
      </c>
      <c r="D119" s="29"/>
      <c r="E119" s="29"/>
      <c r="F119" s="29"/>
      <c r="G119" s="29"/>
      <c r="H119" s="29"/>
      <c r="I119" s="28"/>
      <c r="J119" s="31" t="s">
        <v>12</v>
      </c>
      <c r="K119" s="31"/>
      <c r="L119" s="31"/>
      <c r="M119" s="31"/>
      <c r="N119" s="31"/>
      <c r="O119" s="30" t="s">
        <v>12</v>
      </c>
      <c r="P119" s="29"/>
      <c r="Q119" s="29"/>
      <c r="R119" s="29"/>
      <c r="S119" s="29"/>
      <c r="T119" s="29"/>
      <c r="U119" s="29"/>
      <c r="V119" s="29"/>
      <c r="W119" s="29"/>
      <c r="X119" s="28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5"/>
      <c r="BS119" s="25"/>
      <c r="BT119" s="25"/>
      <c r="BU119" s="25"/>
      <c r="BV119" s="25"/>
      <c r="BW119" s="25"/>
      <c r="BX119" s="25"/>
      <c r="BY119" s="25"/>
      <c r="BZ119" s="24"/>
    </row>
    <row r="120" spans="1:79" ht="18.75" customHeight="1">
      <c r="A120" s="22">
        <v>0</v>
      </c>
      <c r="B120" s="22"/>
      <c r="C120" s="20" t="s">
        <v>86</v>
      </c>
      <c r="D120" s="19"/>
      <c r="E120" s="19"/>
      <c r="F120" s="19"/>
      <c r="G120" s="19"/>
      <c r="H120" s="19"/>
      <c r="I120" s="18"/>
      <c r="J120" s="21" t="s">
        <v>85</v>
      </c>
      <c r="K120" s="21"/>
      <c r="L120" s="21"/>
      <c r="M120" s="21"/>
      <c r="N120" s="21"/>
      <c r="O120" s="20" t="s">
        <v>84</v>
      </c>
      <c r="P120" s="19"/>
      <c r="Q120" s="19"/>
      <c r="R120" s="19"/>
      <c r="S120" s="19"/>
      <c r="T120" s="19"/>
      <c r="U120" s="19"/>
      <c r="V120" s="19"/>
      <c r="W120" s="19"/>
      <c r="X120" s="18"/>
      <c r="Y120" s="17">
        <v>100</v>
      </c>
      <c r="Z120" s="17"/>
      <c r="AA120" s="17"/>
      <c r="AB120" s="17"/>
      <c r="AC120" s="17"/>
      <c r="AD120" s="17">
        <v>0</v>
      </c>
      <c r="AE120" s="17"/>
      <c r="AF120" s="17"/>
      <c r="AG120" s="17"/>
      <c r="AH120" s="17"/>
      <c r="AI120" s="17">
        <f>Y120+AD120</f>
        <v>100</v>
      </c>
      <c r="AJ120" s="17"/>
      <c r="AK120" s="17"/>
      <c r="AL120" s="17"/>
      <c r="AM120" s="17"/>
      <c r="AN120" s="17">
        <v>100</v>
      </c>
      <c r="AO120" s="17"/>
      <c r="AP120" s="17"/>
      <c r="AQ120" s="17"/>
      <c r="AR120" s="17"/>
      <c r="AS120" s="17">
        <v>0</v>
      </c>
      <c r="AT120" s="17"/>
      <c r="AU120" s="17"/>
      <c r="AV120" s="17"/>
      <c r="AW120" s="17"/>
      <c r="AX120" s="16">
        <f>AN120+AS120</f>
        <v>100</v>
      </c>
      <c r="AY120" s="16"/>
      <c r="AZ120" s="16"/>
      <c r="BA120" s="16"/>
      <c r="BB120" s="16"/>
      <c r="BC120" s="16">
        <f>AN120-Y120</f>
        <v>0</v>
      </c>
      <c r="BD120" s="16"/>
      <c r="BE120" s="16"/>
      <c r="BF120" s="16"/>
      <c r="BG120" s="16"/>
      <c r="BH120" s="16">
        <f>AS120-AD120</f>
        <v>0</v>
      </c>
      <c r="BI120" s="16"/>
      <c r="BJ120" s="16"/>
      <c r="BK120" s="16"/>
      <c r="BL120" s="16"/>
      <c r="BM120" s="16">
        <f>BC120+BH120</f>
        <v>0</v>
      </c>
      <c r="BN120" s="16"/>
      <c r="BO120" s="16"/>
      <c r="BP120" s="16"/>
      <c r="BQ120" s="16"/>
      <c r="BR120" s="15"/>
      <c r="BS120" s="15"/>
      <c r="BT120" s="15"/>
      <c r="BU120" s="15"/>
      <c r="BV120" s="15"/>
      <c r="BW120" s="15"/>
      <c r="BX120" s="15"/>
      <c r="BY120" s="15"/>
      <c r="BZ120" s="14"/>
    </row>
    <row r="121" spans="1:79" s="23" customFormat="1" ht="84.75" customHeight="1">
      <c r="A121" s="32">
        <v>0</v>
      </c>
      <c r="B121" s="32"/>
      <c r="C121" s="31" t="s">
        <v>83</v>
      </c>
      <c r="D121" s="31"/>
      <c r="E121" s="31"/>
      <c r="F121" s="31"/>
      <c r="G121" s="31"/>
      <c r="H121" s="31"/>
      <c r="I121" s="31"/>
      <c r="J121" s="31" t="s">
        <v>12</v>
      </c>
      <c r="K121" s="31"/>
      <c r="L121" s="31"/>
      <c r="M121" s="31"/>
      <c r="N121" s="31"/>
      <c r="O121" s="31" t="s">
        <v>12</v>
      </c>
      <c r="P121" s="31"/>
      <c r="Q121" s="31"/>
      <c r="R121" s="31"/>
      <c r="S121" s="31"/>
      <c r="T121" s="31"/>
      <c r="U121" s="31"/>
      <c r="V121" s="31"/>
      <c r="W121" s="31"/>
      <c r="X121" s="31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5"/>
      <c r="BS121" s="25"/>
      <c r="BT121" s="25"/>
      <c r="BU121" s="25"/>
      <c r="BV121" s="25"/>
      <c r="BW121" s="25"/>
      <c r="BX121" s="25"/>
      <c r="BY121" s="25"/>
      <c r="BZ121" s="24"/>
      <c r="CA121" s="23" t="s">
        <v>27</v>
      </c>
    </row>
    <row r="122" spans="1:79" ht="12.75" hidden="1" customHeight="1">
      <c r="A122" s="44" t="s">
        <v>39</v>
      </c>
      <c r="B122" s="44"/>
      <c r="C122" s="42" t="s">
        <v>38</v>
      </c>
      <c r="D122" s="46"/>
      <c r="E122" s="46"/>
      <c r="F122" s="46"/>
      <c r="G122" s="46"/>
      <c r="H122" s="46"/>
      <c r="I122" s="45"/>
      <c r="J122" s="44" t="s">
        <v>37</v>
      </c>
      <c r="K122" s="44"/>
      <c r="L122" s="44"/>
      <c r="M122" s="44"/>
      <c r="N122" s="44"/>
      <c r="O122" s="43" t="s">
        <v>36</v>
      </c>
      <c r="P122" s="43"/>
      <c r="Q122" s="43"/>
      <c r="R122" s="43"/>
      <c r="S122" s="43"/>
      <c r="T122" s="43"/>
      <c r="U122" s="43"/>
      <c r="V122" s="43"/>
      <c r="W122" s="43"/>
      <c r="X122" s="42"/>
      <c r="Y122" s="41" t="s">
        <v>35</v>
      </c>
      <c r="Z122" s="41"/>
      <c r="AA122" s="41"/>
      <c r="AB122" s="41"/>
      <c r="AC122" s="41"/>
      <c r="AD122" s="41" t="s">
        <v>34</v>
      </c>
      <c r="AE122" s="41"/>
      <c r="AF122" s="41"/>
      <c r="AG122" s="41"/>
      <c r="AH122" s="41"/>
      <c r="AI122" s="41" t="s">
        <v>30</v>
      </c>
      <c r="AJ122" s="41"/>
      <c r="AK122" s="41"/>
      <c r="AL122" s="41"/>
      <c r="AM122" s="41"/>
      <c r="AN122" s="41" t="s">
        <v>33</v>
      </c>
      <c r="AO122" s="41"/>
      <c r="AP122" s="41"/>
      <c r="AQ122" s="41"/>
      <c r="AR122" s="41"/>
      <c r="AS122" s="41" t="s">
        <v>32</v>
      </c>
      <c r="AT122" s="41"/>
      <c r="AU122" s="41"/>
      <c r="AV122" s="41"/>
      <c r="AW122" s="41"/>
      <c r="AX122" s="41" t="s">
        <v>30</v>
      </c>
      <c r="AY122" s="41"/>
      <c r="AZ122" s="41"/>
      <c r="BA122" s="41"/>
      <c r="BB122" s="41"/>
      <c r="BC122" s="41" t="s">
        <v>31</v>
      </c>
      <c r="BD122" s="41"/>
      <c r="BE122" s="41"/>
      <c r="BF122" s="41"/>
      <c r="BG122" s="41"/>
      <c r="BH122" s="41" t="s">
        <v>31</v>
      </c>
      <c r="BI122" s="41"/>
      <c r="BJ122" s="41"/>
      <c r="BK122" s="41"/>
      <c r="BL122" s="41"/>
      <c r="BM122" s="40" t="s">
        <v>30</v>
      </c>
      <c r="BN122" s="40"/>
      <c r="BO122" s="40"/>
      <c r="BP122" s="40"/>
      <c r="BQ122" s="40"/>
      <c r="BR122" s="39"/>
      <c r="BS122" s="39"/>
      <c r="BT122" s="14"/>
      <c r="BU122" s="14"/>
      <c r="BV122" s="14"/>
      <c r="BW122" s="14"/>
      <c r="BX122" s="14"/>
      <c r="BY122" s="14"/>
      <c r="BZ122" s="14"/>
      <c r="CA122" s="1" t="s">
        <v>29</v>
      </c>
    </row>
    <row r="123" spans="1:79" s="23" customFormat="1" ht="15.75">
      <c r="A123" s="32">
        <v>0</v>
      </c>
      <c r="B123" s="32"/>
      <c r="C123" s="31" t="s">
        <v>28</v>
      </c>
      <c r="D123" s="31"/>
      <c r="E123" s="31"/>
      <c r="F123" s="31"/>
      <c r="G123" s="31"/>
      <c r="H123" s="31"/>
      <c r="I123" s="31"/>
      <c r="J123" s="31" t="s">
        <v>12</v>
      </c>
      <c r="K123" s="31"/>
      <c r="L123" s="31"/>
      <c r="M123" s="31"/>
      <c r="N123" s="31"/>
      <c r="O123" s="31" t="s">
        <v>12</v>
      </c>
      <c r="P123" s="31"/>
      <c r="Q123" s="31"/>
      <c r="R123" s="31"/>
      <c r="S123" s="31"/>
      <c r="T123" s="31"/>
      <c r="U123" s="31"/>
      <c r="V123" s="31"/>
      <c r="W123" s="31"/>
      <c r="X123" s="31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5"/>
      <c r="BS123" s="25"/>
      <c r="BT123" s="25"/>
      <c r="BU123" s="25"/>
      <c r="BV123" s="25"/>
      <c r="BW123" s="25"/>
      <c r="BX123" s="25"/>
      <c r="BY123" s="25"/>
      <c r="BZ123" s="24"/>
      <c r="CA123" s="23" t="s">
        <v>27</v>
      </c>
    </row>
    <row r="124" spans="1:79" ht="26.25" customHeight="1">
      <c r="A124" s="22">
        <v>0</v>
      </c>
      <c r="B124" s="22"/>
      <c r="C124" s="20" t="s">
        <v>82</v>
      </c>
      <c r="D124" s="34"/>
      <c r="E124" s="34"/>
      <c r="F124" s="34"/>
      <c r="G124" s="34"/>
      <c r="H124" s="34"/>
      <c r="I124" s="33"/>
      <c r="J124" s="21" t="s">
        <v>14</v>
      </c>
      <c r="K124" s="21"/>
      <c r="L124" s="21"/>
      <c r="M124" s="21"/>
      <c r="N124" s="21"/>
      <c r="O124" s="20" t="s">
        <v>79</v>
      </c>
      <c r="P124" s="19"/>
      <c r="Q124" s="19"/>
      <c r="R124" s="19"/>
      <c r="S124" s="19"/>
      <c r="T124" s="19"/>
      <c r="U124" s="19"/>
      <c r="V124" s="19"/>
      <c r="W124" s="19"/>
      <c r="X124" s="18"/>
      <c r="Y124" s="17">
        <v>40000</v>
      </c>
      <c r="Z124" s="17"/>
      <c r="AA124" s="17"/>
      <c r="AB124" s="17"/>
      <c r="AC124" s="17"/>
      <c r="AD124" s="17">
        <v>0</v>
      </c>
      <c r="AE124" s="17"/>
      <c r="AF124" s="17"/>
      <c r="AG124" s="17"/>
      <c r="AH124" s="17"/>
      <c r="AI124" s="17">
        <f>Y124+AD124</f>
        <v>40000</v>
      </c>
      <c r="AJ124" s="17"/>
      <c r="AK124" s="17"/>
      <c r="AL124" s="17"/>
      <c r="AM124" s="17"/>
      <c r="AN124" s="17">
        <v>38420</v>
      </c>
      <c r="AO124" s="17"/>
      <c r="AP124" s="17"/>
      <c r="AQ124" s="17"/>
      <c r="AR124" s="17"/>
      <c r="AS124" s="17">
        <v>0</v>
      </c>
      <c r="AT124" s="17"/>
      <c r="AU124" s="17"/>
      <c r="AV124" s="17"/>
      <c r="AW124" s="17"/>
      <c r="AX124" s="16">
        <f>AN124+AS124</f>
        <v>38420</v>
      </c>
      <c r="AY124" s="16"/>
      <c r="AZ124" s="16"/>
      <c r="BA124" s="16"/>
      <c r="BB124" s="16"/>
      <c r="BC124" s="16">
        <f>AN124-Y124</f>
        <v>-1580</v>
      </c>
      <c r="BD124" s="16"/>
      <c r="BE124" s="16"/>
      <c r="BF124" s="16"/>
      <c r="BG124" s="16"/>
      <c r="BH124" s="16">
        <f>AS124-AD124</f>
        <v>0</v>
      </c>
      <c r="BI124" s="16"/>
      <c r="BJ124" s="16"/>
      <c r="BK124" s="16"/>
      <c r="BL124" s="16"/>
      <c r="BM124" s="16">
        <f>BC124+BH124</f>
        <v>-1580</v>
      </c>
      <c r="BN124" s="16"/>
      <c r="BO124" s="16"/>
      <c r="BP124" s="16"/>
      <c r="BQ124" s="16"/>
      <c r="BR124" s="15"/>
      <c r="BS124" s="15"/>
      <c r="BT124" s="15"/>
      <c r="BU124" s="15"/>
      <c r="BV124" s="15"/>
      <c r="BW124" s="15"/>
      <c r="BX124" s="15"/>
      <c r="BY124" s="15"/>
      <c r="BZ124" s="14"/>
    </row>
    <row r="125" spans="1:79" ht="26.25" customHeight="1">
      <c r="A125" s="22">
        <v>0</v>
      </c>
      <c r="B125" s="22"/>
      <c r="C125" s="20" t="s">
        <v>81</v>
      </c>
      <c r="D125" s="34"/>
      <c r="E125" s="34"/>
      <c r="F125" s="34"/>
      <c r="G125" s="34"/>
      <c r="H125" s="34"/>
      <c r="I125" s="33"/>
      <c r="J125" s="21" t="s">
        <v>14</v>
      </c>
      <c r="K125" s="21"/>
      <c r="L125" s="21"/>
      <c r="M125" s="21"/>
      <c r="N125" s="21"/>
      <c r="O125" s="20" t="s">
        <v>79</v>
      </c>
      <c r="P125" s="19"/>
      <c r="Q125" s="19"/>
      <c r="R125" s="19"/>
      <c r="S125" s="19"/>
      <c r="T125" s="19"/>
      <c r="U125" s="19"/>
      <c r="V125" s="19"/>
      <c r="W125" s="19"/>
      <c r="X125" s="18"/>
      <c r="Y125" s="17">
        <v>370000</v>
      </c>
      <c r="Z125" s="17"/>
      <c r="AA125" s="17"/>
      <c r="AB125" s="17"/>
      <c r="AC125" s="17"/>
      <c r="AD125" s="17">
        <v>0</v>
      </c>
      <c r="AE125" s="17"/>
      <c r="AF125" s="17"/>
      <c r="AG125" s="17"/>
      <c r="AH125" s="17"/>
      <c r="AI125" s="17">
        <f>Y125+AD125</f>
        <v>370000</v>
      </c>
      <c r="AJ125" s="17"/>
      <c r="AK125" s="17"/>
      <c r="AL125" s="17"/>
      <c r="AM125" s="17"/>
      <c r="AN125" s="17">
        <v>355210.55</v>
      </c>
      <c r="AO125" s="17"/>
      <c r="AP125" s="17"/>
      <c r="AQ125" s="17"/>
      <c r="AR125" s="17"/>
      <c r="AS125" s="17">
        <v>0</v>
      </c>
      <c r="AT125" s="17"/>
      <c r="AU125" s="17"/>
      <c r="AV125" s="17"/>
      <c r="AW125" s="17"/>
      <c r="AX125" s="16">
        <f>AN125+AS125</f>
        <v>355210.55</v>
      </c>
      <c r="AY125" s="16"/>
      <c r="AZ125" s="16"/>
      <c r="BA125" s="16"/>
      <c r="BB125" s="16"/>
      <c r="BC125" s="16">
        <f>AN125-Y125</f>
        <v>-14789.450000000012</v>
      </c>
      <c r="BD125" s="16"/>
      <c r="BE125" s="16"/>
      <c r="BF125" s="16"/>
      <c r="BG125" s="16"/>
      <c r="BH125" s="16">
        <f>AS125-AD125</f>
        <v>0</v>
      </c>
      <c r="BI125" s="16"/>
      <c r="BJ125" s="16"/>
      <c r="BK125" s="16"/>
      <c r="BL125" s="16"/>
      <c r="BM125" s="16">
        <f>BC125+BH125</f>
        <v>-14789.450000000012</v>
      </c>
      <c r="BN125" s="16"/>
      <c r="BO125" s="16"/>
      <c r="BP125" s="16"/>
      <c r="BQ125" s="16"/>
      <c r="BR125" s="15"/>
      <c r="BS125" s="15"/>
      <c r="BT125" s="15"/>
      <c r="BU125" s="15"/>
      <c r="BV125" s="15"/>
      <c r="BW125" s="15"/>
      <c r="BX125" s="15"/>
      <c r="BY125" s="15"/>
      <c r="BZ125" s="14"/>
    </row>
    <row r="126" spans="1:79" ht="26.25" customHeight="1">
      <c r="A126" s="22">
        <v>0</v>
      </c>
      <c r="B126" s="22"/>
      <c r="C126" s="20" t="s">
        <v>80</v>
      </c>
      <c r="D126" s="34"/>
      <c r="E126" s="34"/>
      <c r="F126" s="34"/>
      <c r="G126" s="34"/>
      <c r="H126" s="34"/>
      <c r="I126" s="33"/>
      <c r="J126" s="21" t="s">
        <v>14</v>
      </c>
      <c r="K126" s="21"/>
      <c r="L126" s="21"/>
      <c r="M126" s="21"/>
      <c r="N126" s="21"/>
      <c r="O126" s="20" t="s">
        <v>79</v>
      </c>
      <c r="P126" s="19"/>
      <c r="Q126" s="19"/>
      <c r="R126" s="19"/>
      <c r="S126" s="19"/>
      <c r="T126" s="19"/>
      <c r="U126" s="19"/>
      <c r="V126" s="19"/>
      <c r="W126" s="19"/>
      <c r="X126" s="18"/>
      <c r="Y126" s="17">
        <v>190000</v>
      </c>
      <c r="Z126" s="17"/>
      <c r="AA126" s="17"/>
      <c r="AB126" s="17"/>
      <c r="AC126" s="17"/>
      <c r="AD126" s="17">
        <v>0</v>
      </c>
      <c r="AE126" s="17"/>
      <c r="AF126" s="17"/>
      <c r="AG126" s="17"/>
      <c r="AH126" s="17"/>
      <c r="AI126" s="17">
        <f>Y126+AD126</f>
        <v>190000</v>
      </c>
      <c r="AJ126" s="17"/>
      <c r="AK126" s="17"/>
      <c r="AL126" s="17"/>
      <c r="AM126" s="17"/>
      <c r="AN126" s="17">
        <v>182413</v>
      </c>
      <c r="AO126" s="17"/>
      <c r="AP126" s="17"/>
      <c r="AQ126" s="17"/>
      <c r="AR126" s="17"/>
      <c r="AS126" s="17">
        <v>0</v>
      </c>
      <c r="AT126" s="17"/>
      <c r="AU126" s="17"/>
      <c r="AV126" s="17"/>
      <c r="AW126" s="17"/>
      <c r="AX126" s="16">
        <f>AN126+AS126</f>
        <v>182413</v>
      </c>
      <c r="AY126" s="16"/>
      <c r="AZ126" s="16"/>
      <c r="BA126" s="16"/>
      <c r="BB126" s="16"/>
      <c r="BC126" s="16">
        <f>AN126-Y126</f>
        <v>-7587</v>
      </c>
      <c r="BD126" s="16"/>
      <c r="BE126" s="16"/>
      <c r="BF126" s="16"/>
      <c r="BG126" s="16"/>
      <c r="BH126" s="16">
        <f>AS126-AD126</f>
        <v>0</v>
      </c>
      <c r="BI126" s="16"/>
      <c r="BJ126" s="16"/>
      <c r="BK126" s="16"/>
      <c r="BL126" s="16"/>
      <c r="BM126" s="16">
        <f>BC126+BH126</f>
        <v>-7587</v>
      </c>
      <c r="BN126" s="16"/>
      <c r="BO126" s="16"/>
      <c r="BP126" s="16"/>
      <c r="BQ126" s="16"/>
      <c r="BR126" s="15"/>
      <c r="BS126" s="15"/>
      <c r="BT126" s="15"/>
      <c r="BU126" s="15"/>
      <c r="BV126" s="15"/>
      <c r="BW126" s="15"/>
      <c r="BX126" s="15"/>
      <c r="BY126" s="15"/>
      <c r="BZ126" s="14"/>
    </row>
    <row r="127" spans="1:79" ht="15.75" customHeight="1">
      <c r="A127" s="38" t="s">
        <v>24</v>
      </c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5"/>
      <c r="CA127" s="1" t="s">
        <v>23</v>
      </c>
    </row>
    <row r="128" spans="1:79" s="23" customFormat="1" ht="15.75">
      <c r="A128" s="32">
        <v>0</v>
      </c>
      <c r="B128" s="32"/>
      <c r="C128" s="30" t="s">
        <v>20</v>
      </c>
      <c r="D128" s="29"/>
      <c r="E128" s="29"/>
      <c r="F128" s="29"/>
      <c r="G128" s="29"/>
      <c r="H128" s="29"/>
      <c r="I128" s="28"/>
      <c r="J128" s="31" t="s">
        <v>12</v>
      </c>
      <c r="K128" s="31"/>
      <c r="L128" s="31"/>
      <c r="M128" s="31"/>
      <c r="N128" s="31"/>
      <c r="O128" s="30" t="s">
        <v>12</v>
      </c>
      <c r="P128" s="29"/>
      <c r="Q128" s="29"/>
      <c r="R128" s="29"/>
      <c r="S128" s="29"/>
      <c r="T128" s="29"/>
      <c r="U128" s="29"/>
      <c r="V128" s="29"/>
      <c r="W128" s="29"/>
      <c r="X128" s="28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5"/>
      <c r="BS128" s="25"/>
      <c r="BT128" s="25"/>
      <c r="BU128" s="25"/>
      <c r="BV128" s="25"/>
      <c r="BW128" s="25"/>
      <c r="BX128" s="25"/>
      <c r="BY128" s="25"/>
      <c r="BZ128" s="24"/>
    </row>
    <row r="129" spans="1:79" ht="15" customHeight="1">
      <c r="A129" s="22">
        <v>0</v>
      </c>
      <c r="B129" s="22"/>
      <c r="C129" s="20" t="s">
        <v>78</v>
      </c>
      <c r="D129" s="19"/>
      <c r="E129" s="19"/>
      <c r="F129" s="19"/>
      <c r="G129" s="19"/>
      <c r="H129" s="19"/>
      <c r="I129" s="18"/>
      <c r="J129" s="21" t="s">
        <v>18</v>
      </c>
      <c r="K129" s="21"/>
      <c r="L129" s="21"/>
      <c r="M129" s="21"/>
      <c r="N129" s="21"/>
      <c r="O129" s="20" t="s">
        <v>17</v>
      </c>
      <c r="P129" s="19"/>
      <c r="Q129" s="19"/>
      <c r="R129" s="19"/>
      <c r="S129" s="19"/>
      <c r="T129" s="19"/>
      <c r="U129" s="19"/>
      <c r="V129" s="19"/>
      <c r="W129" s="19"/>
      <c r="X129" s="18"/>
      <c r="Y129" s="17">
        <v>7</v>
      </c>
      <c r="Z129" s="17"/>
      <c r="AA129" s="17"/>
      <c r="AB129" s="17"/>
      <c r="AC129" s="17"/>
      <c r="AD129" s="17">
        <v>0</v>
      </c>
      <c r="AE129" s="17"/>
      <c r="AF129" s="17"/>
      <c r="AG129" s="17"/>
      <c r="AH129" s="17"/>
      <c r="AI129" s="17">
        <f>Y129+AD129</f>
        <v>7</v>
      </c>
      <c r="AJ129" s="17"/>
      <c r="AK129" s="17"/>
      <c r="AL129" s="17"/>
      <c r="AM129" s="17"/>
      <c r="AN129" s="17">
        <v>7</v>
      </c>
      <c r="AO129" s="17"/>
      <c r="AP129" s="17"/>
      <c r="AQ129" s="17"/>
      <c r="AR129" s="17"/>
      <c r="AS129" s="17">
        <v>0</v>
      </c>
      <c r="AT129" s="17"/>
      <c r="AU129" s="17"/>
      <c r="AV129" s="17"/>
      <c r="AW129" s="17"/>
      <c r="AX129" s="16">
        <f>AN129+AS129</f>
        <v>7</v>
      </c>
      <c r="AY129" s="16"/>
      <c r="AZ129" s="16"/>
      <c r="BA129" s="16"/>
      <c r="BB129" s="16"/>
      <c r="BC129" s="16">
        <f>AN129-Y129</f>
        <v>0</v>
      </c>
      <c r="BD129" s="16"/>
      <c r="BE129" s="16"/>
      <c r="BF129" s="16"/>
      <c r="BG129" s="16"/>
      <c r="BH129" s="16">
        <f>AS129-AD129</f>
        <v>0</v>
      </c>
      <c r="BI129" s="16"/>
      <c r="BJ129" s="16"/>
      <c r="BK129" s="16"/>
      <c r="BL129" s="16"/>
      <c r="BM129" s="16">
        <f>BC129+BH129</f>
        <v>0</v>
      </c>
      <c r="BN129" s="16"/>
      <c r="BO129" s="16"/>
      <c r="BP129" s="16"/>
      <c r="BQ129" s="16"/>
      <c r="BR129" s="15"/>
      <c r="BS129" s="15"/>
      <c r="BT129" s="15"/>
      <c r="BU129" s="15"/>
      <c r="BV129" s="15"/>
      <c r="BW129" s="15"/>
      <c r="BX129" s="15"/>
      <c r="BY129" s="15"/>
      <c r="BZ129" s="14"/>
    </row>
    <row r="130" spans="1:79" ht="30.75" customHeight="1">
      <c r="A130" s="22">
        <v>0</v>
      </c>
      <c r="B130" s="22"/>
      <c r="C130" s="20" t="s">
        <v>77</v>
      </c>
      <c r="D130" s="19"/>
      <c r="E130" s="19"/>
      <c r="F130" s="19"/>
      <c r="G130" s="19"/>
      <c r="H130" s="19"/>
      <c r="I130" s="18"/>
      <c r="J130" s="21" t="s">
        <v>18</v>
      </c>
      <c r="K130" s="21"/>
      <c r="L130" s="21"/>
      <c r="M130" s="21"/>
      <c r="N130" s="21"/>
      <c r="O130" s="20" t="s">
        <v>17</v>
      </c>
      <c r="P130" s="19"/>
      <c r="Q130" s="19"/>
      <c r="R130" s="19"/>
      <c r="S130" s="19"/>
      <c r="T130" s="19"/>
      <c r="U130" s="19"/>
      <c r="V130" s="19"/>
      <c r="W130" s="19"/>
      <c r="X130" s="18"/>
      <c r="Y130" s="17">
        <v>109</v>
      </c>
      <c r="Z130" s="17"/>
      <c r="AA130" s="17"/>
      <c r="AB130" s="17"/>
      <c r="AC130" s="17"/>
      <c r="AD130" s="17">
        <v>0</v>
      </c>
      <c r="AE130" s="17"/>
      <c r="AF130" s="17"/>
      <c r="AG130" s="17"/>
      <c r="AH130" s="17"/>
      <c r="AI130" s="17">
        <f>Y130+AD130</f>
        <v>109</v>
      </c>
      <c r="AJ130" s="17"/>
      <c r="AK130" s="17"/>
      <c r="AL130" s="17"/>
      <c r="AM130" s="17"/>
      <c r="AN130" s="17">
        <v>109</v>
      </c>
      <c r="AO130" s="17"/>
      <c r="AP130" s="17"/>
      <c r="AQ130" s="17"/>
      <c r="AR130" s="17"/>
      <c r="AS130" s="17">
        <v>0</v>
      </c>
      <c r="AT130" s="17"/>
      <c r="AU130" s="17"/>
      <c r="AV130" s="17"/>
      <c r="AW130" s="17"/>
      <c r="AX130" s="16">
        <f>AN130+AS130</f>
        <v>109</v>
      </c>
      <c r="AY130" s="16"/>
      <c r="AZ130" s="16"/>
      <c r="BA130" s="16"/>
      <c r="BB130" s="16"/>
      <c r="BC130" s="16">
        <f>AN130-Y130</f>
        <v>0</v>
      </c>
      <c r="BD130" s="16"/>
      <c r="BE130" s="16"/>
      <c r="BF130" s="16"/>
      <c r="BG130" s="16"/>
      <c r="BH130" s="16">
        <f>AS130-AD130</f>
        <v>0</v>
      </c>
      <c r="BI130" s="16"/>
      <c r="BJ130" s="16"/>
      <c r="BK130" s="16"/>
      <c r="BL130" s="16"/>
      <c r="BM130" s="16">
        <f>BC130+BH130</f>
        <v>0</v>
      </c>
      <c r="BN130" s="16"/>
      <c r="BO130" s="16"/>
      <c r="BP130" s="16"/>
      <c r="BQ130" s="16"/>
      <c r="BR130" s="15"/>
      <c r="BS130" s="15"/>
      <c r="BT130" s="15"/>
      <c r="BU130" s="15"/>
      <c r="BV130" s="15"/>
      <c r="BW130" s="15"/>
      <c r="BX130" s="15"/>
      <c r="BY130" s="15"/>
      <c r="BZ130" s="14"/>
    </row>
    <row r="131" spans="1:79" ht="15" customHeight="1">
      <c r="A131" s="22">
        <v>0</v>
      </c>
      <c r="B131" s="22"/>
      <c r="C131" s="20" t="s">
        <v>76</v>
      </c>
      <c r="D131" s="19"/>
      <c r="E131" s="19"/>
      <c r="F131" s="19"/>
      <c r="G131" s="19"/>
      <c r="H131" s="19"/>
      <c r="I131" s="18"/>
      <c r="J131" s="21" t="s">
        <v>75</v>
      </c>
      <c r="K131" s="21"/>
      <c r="L131" s="21"/>
      <c r="M131" s="21"/>
      <c r="N131" s="21"/>
      <c r="O131" s="20" t="s">
        <v>17</v>
      </c>
      <c r="P131" s="19"/>
      <c r="Q131" s="19"/>
      <c r="R131" s="19"/>
      <c r="S131" s="19"/>
      <c r="T131" s="19"/>
      <c r="U131" s="19"/>
      <c r="V131" s="19"/>
      <c r="W131" s="19"/>
      <c r="X131" s="18"/>
      <c r="Y131" s="17">
        <v>1200</v>
      </c>
      <c r="Z131" s="17"/>
      <c r="AA131" s="17"/>
      <c r="AB131" s="17"/>
      <c r="AC131" s="17"/>
      <c r="AD131" s="17">
        <v>0</v>
      </c>
      <c r="AE131" s="17"/>
      <c r="AF131" s="17"/>
      <c r="AG131" s="17"/>
      <c r="AH131" s="17"/>
      <c r="AI131" s="17">
        <f>Y131+AD131</f>
        <v>1200</v>
      </c>
      <c r="AJ131" s="17"/>
      <c r="AK131" s="17"/>
      <c r="AL131" s="17"/>
      <c r="AM131" s="17"/>
      <c r="AN131" s="17">
        <v>1200</v>
      </c>
      <c r="AO131" s="17"/>
      <c r="AP131" s="17"/>
      <c r="AQ131" s="17"/>
      <c r="AR131" s="17"/>
      <c r="AS131" s="17">
        <v>0</v>
      </c>
      <c r="AT131" s="17"/>
      <c r="AU131" s="17"/>
      <c r="AV131" s="17"/>
      <c r="AW131" s="17"/>
      <c r="AX131" s="16">
        <f>AN131+AS131</f>
        <v>1200</v>
      </c>
      <c r="AY131" s="16"/>
      <c r="AZ131" s="16"/>
      <c r="BA131" s="16"/>
      <c r="BB131" s="16"/>
      <c r="BC131" s="16">
        <f>AN131-Y131</f>
        <v>0</v>
      </c>
      <c r="BD131" s="16"/>
      <c r="BE131" s="16"/>
      <c r="BF131" s="16"/>
      <c r="BG131" s="16"/>
      <c r="BH131" s="16">
        <f>AS131-AD131</f>
        <v>0</v>
      </c>
      <c r="BI131" s="16"/>
      <c r="BJ131" s="16"/>
      <c r="BK131" s="16"/>
      <c r="BL131" s="16"/>
      <c r="BM131" s="16">
        <f>BC131+BH131</f>
        <v>0</v>
      </c>
      <c r="BN131" s="16"/>
      <c r="BO131" s="16"/>
      <c r="BP131" s="16"/>
      <c r="BQ131" s="16"/>
      <c r="BR131" s="15"/>
      <c r="BS131" s="15"/>
      <c r="BT131" s="15"/>
      <c r="BU131" s="15"/>
      <c r="BV131" s="15"/>
      <c r="BW131" s="15"/>
      <c r="BX131" s="15"/>
      <c r="BY131" s="15"/>
      <c r="BZ131" s="14"/>
    </row>
    <row r="132" spans="1:79" s="23" customFormat="1" ht="15.75">
      <c r="A132" s="32">
        <v>0</v>
      </c>
      <c r="B132" s="32"/>
      <c r="C132" s="30" t="s">
        <v>16</v>
      </c>
      <c r="D132" s="29"/>
      <c r="E132" s="29"/>
      <c r="F132" s="29"/>
      <c r="G132" s="29"/>
      <c r="H132" s="29"/>
      <c r="I132" s="28"/>
      <c r="J132" s="31" t="s">
        <v>12</v>
      </c>
      <c r="K132" s="31"/>
      <c r="L132" s="31"/>
      <c r="M132" s="31"/>
      <c r="N132" s="31"/>
      <c r="O132" s="30" t="s">
        <v>12</v>
      </c>
      <c r="P132" s="29"/>
      <c r="Q132" s="29"/>
      <c r="R132" s="29"/>
      <c r="S132" s="29"/>
      <c r="T132" s="29"/>
      <c r="U132" s="29"/>
      <c r="V132" s="29"/>
      <c r="W132" s="29"/>
      <c r="X132" s="28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5"/>
      <c r="BS132" s="25"/>
      <c r="BT132" s="25"/>
      <c r="BU132" s="25"/>
      <c r="BV132" s="25"/>
      <c r="BW132" s="25"/>
      <c r="BX132" s="25"/>
      <c r="BY132" s="25"/>
      <c r="BZ132" s="24"/>
    </row>
    <row r="133" spans="1:79" ht="26.25" customHeight="1">
      <c r="A133" s="22">
        <v>0</v>
      </c>
      <c r="B133" s="22"/>
      <c r="C133" s="20" t="s">
        <v>74</v>
      </c>
      <c r="D133" s="19"/>
      <c r="E133" s="19"/>
      <c r="F133" s="19"/>
      <c r="G133" s="19"/>
      <c r="H133" s="19"/>
      <c r="I133" s="18"/>
      <c r="J133" s="21" t="s">
        <v>14</v>
      </c>
      <c r="K133" s="21"/>
      <c r="L133" s="21"/>
      <c r="M133" s="21"/>
      <c r="N133" s="21"/>
      <c r="O133" s="20" t="s">
        <v>9</v>
      </c>
      <c r="P133" s="19"/>
      <c r="Q133" s="19"/>
      <c r="R133" s="19"/>
      <c r="S133" s="19"/>
      <c r="T133" s="19"/>
      <c r="U133" s="19"/>
      <c r="V133" s="19"/>
      <c r="W133" s="19"/>
      <c r="X133" s="18"/>
      <c r="Y133" s="17">
        <v>5714.29</v>
      </c>
      <c r="Z133" s="17"/>
      <c r="AA133" s="17"/>
      <c r="AB133" s="17"/>
      <c r="AC133" s="17"/>
      <c r="AD133" s="17">
        <v>0</v>
      </c>
      <c r="AE133" s="17"/>
      <c r="AF133" s="17"/>
      <c r="AG133" s="17"/>
      <c r="AH133" s="17"/>
      <c r="AI133" s="17">
        <f>Y133+AD133</f>
        <v>5714.29</v>
      </c>
      <c r="AJ133" s="17"/>
      <c r="AK133" s="17"/>
      <c r="AL133" s="17"/>
      <c r="AM133" s="17"/>
      <c r="AN133" s="47">
        <f>AN124/AN129</f>
        <v>5488.5714285714284</v>
      </c>
      <c r="AO133" s="47"/>
      <c r="AP133" s="47"/>
      <c r="AQ133" s="47"/>
      <c r="AR133" s="47"/>
      <c r="AS133" s="17">
        <v>0</v>
      </c>
      <c r="AT133" s="17"/>
      <c r="AU133" s="17"/>
      <c r="AV133" s="17"/>
      <c r="AW133" s="17"/>
      <c r="AX133" s="16">
        <f>AN133+AS133</f>
        <v>5488.5714285714284</v>
      </c>
      <c r="AY133" s="16"/>
      <c r="AZ133" s="16"/>
      <c r="BA133" s="16"/>
      <c r="BB133" s="16"/>
      <c r="BC133" s="16">
        <f>AN133-Y133</f>
        <v>-225.71857142857152</v>
      </c>
      <c r="BD133" s="16"/>
      <c r="BE133" s="16"/>
      <c r="BF133" s="16"/>
      <c r="BG133" s="16"/>
      <c r="BH133" s="16">
        <f>AS133-AD133</f>
        <v>0</v>
      </c>
      <c r="BI133" s="16"/>
      <c r="BJ133" s="16"/>
      <c r="BK133" s="16"/>
      <c r="BL133" s="16"/>
      <c r="BM133" s="16">
        <f>BC133+BH133</f>
        <v>-225.71857142857152</v>
      </c>
      <c r="BN133" s="16"/>
      <c r="BO133" s="16"/>
      <c r="BP133" s="16"/>
      <c r="BQ133" s="16"/>
      <c r="BR133" s="15"/>
      <c r="BS133" s="15"/>
      <c r="BT133" s="15"/>
      <c r="BU133" s="15"/>
      <c r="BV133" s="15"/>
      <c r="BW133" s="15"/>
      <c r="BX133" s="15"/>
      <c r="BY133" s="15"/>
      <c r="BZ133" s="14"/>
    </row>
    <row r="134" spans="1:79" ht="26.25" customHeight="1">
      <c r="A134" s="22">
        <v>0</v>
      </c>
      <c r="B134" s="22"/>
      <c r="C134" s="20" t="s">
        <v>73</v>
      </c>
      <c r="D134" s="19"/>
      <c r="E134" s="19"/>
      <c r="F134" s="19"/>
      <c r="G134" s="19"/>
      <c r="H134" s="19"/>
      <c r="I134" s="18"/>
      <c r="J134" s="21" t="s">
        <v>14</v>
      </c>
      <c r="K134" s="21"/>
      <c r="L134" s="21"/>
      <c r="M134" s="21"/>
      <c r="N134" s="21"/>
      <c r="O134" s="20" t="s">
        <v>9</v>
      </c>
      <c r="P134" s="19"/>
      <c r="Q134" s="19"/>
      <c r="R134" s="19"/>
      <c r="S134" s="19"/>
      <c r="T134" s="19"/>
      <c r="U134" s="19"/>
      <c r="V134" s="19"/>
      <c r="W134" s="19"/>
      <c r="X134" s="18"/>
      <c r="Y134" s="17">
        <v>3394.5</v>
      </c>
      <c r="Z134" s="17"/>
      <c r="AA134" s="17"/>
      <c r="AB134" s="17"/>
      <c r="AC134" s="17"/>
      <c r="AD134" s="17">
        <v>0</v>
      </c>
      <c r="AE134" s="17"/>
      <c r="AF134" s="17"/>
      <c r="AG134" s="17"/>
      <c r="AH134" s="17"/>
      <c r="AI134" s="17">
        <f>Y134+AD134</f>
        <v>3394.5</v>
      </c>
      <c r="AJ134" s="17"/>
      <c r="AK134" s="17"/>
      <c r="AL134" s="17"/>
      <c r="AM134" s="17"/>
      <c r="AN134" s="47">
        <f>AN125/AN130</f>
        <v>3258.8123853211009</v>
      </c>
      <c r="AO134" s="47"/>
      <c r="AP134" s="47"/>
      <c r="AQ134" s="47"/>
      <c r="AR134" s="47"/>
      <c r="AS134" s="17">
        <v>0</v>
      </c>
      <c r="AT134" s="17"/>
      <c r="AU134" s="17"/>
      <c r="AV134" s="17"/>
      <c r="AW134" s="17"/>
      <c r="AX134" s="16">
        <f>AN134+AS134</f>
        <v>3258.8123853211009</v>
      </c>
      <c r="AY134" s="16"/>
      <c r="AZ134" s="16"/>
      <c r="BA134" s="16"/>
      <c r="BB134" s="16"/>
      <c r="BC134" s="16">
        <f>AN134-Y134</f>
        <v>-135.68761467889908</v>
      </c>
      <c r="BD134" s="16"/>
      <c r="BE134" s="16"/>
      <c r="BF134" s="16"/>
      <c r="BG134" s="16"/>
      <c r="BH134" s="16">
        <f>AS134-AD134</f>
        <v>0</v>
      </c>
      <c r="BI134" s="16"/>
      <c r="BJ134" s="16"/>
      <c r="BK134" s="16"/>
      <c r="BL134" s="16"/>
      <c r="BM134" s="16">
        <f>BC134+BH134</f>
        <v>-135.68761467889908</v>
      </c>
      <c r="BN134" s="16"/>
      <c r="BO134" s="16"/>
      <c r="BP134" s="16"/>
      <c r="BQ134" s="16"/>
      <c r="BR134" s="15"/>
      <c r="BS134" s="15"/>
      <c r="BT134" s="15"/>
      <c r="BU134" s="15"/>
      <c r="BV134" s="15"/>
      <c r="BW134" s="15"/>
      <c r="BX134" s="15"/>
      <c r="BY134" s="15"/>
      <c r="BZ134" s="14"/>
    </row>
    <row r="135" spans="1:79" ht="26.25" customHeight="1">
      <c r="A135" s="22">
        <v>0</v>
      </c>
      <c r="B135" s="22"/>
      <c r="C135" s="20" t="s">
        <v>72</v>
      </c>
      <c r="D135" s="19"/>
      <c r="E135" s="19"/>
      <c r="F135" s="19"/>
      <c r="G135" s="19"/>
      <c r="H135" s="19"/>
      <c r="I135" s="18"/>
      <c r="J135" s="21" t="s">
        <v>14</v>
      </c>
      <c r="K135" s="21"/>
      <c r="L135" s="21"/>
      <c r="M135" s="21"/>
      <c r="N135" s="21"/>
      <c r="O135" s="20" t="s">
        <v>9</v>
      </c>
      <c r="P135" s="19"/>
      <c r="Q135" s="19"/>
      <c r="R135" s="19"/>
      <c r="S135" s="19"/>
      <c r="T135" s="19"/>
      <c r="U135" s="19"/>
      <c r="V135" s="19"/>
      <c r="W135" s="19"/>
      <c r="X135" s="18"/>
      <c r="Y135" s="17">
        <v>158.33000000000001</v>
      </c>
      <c r="Z135" s="17"/>
      <c r="AA135" s="17"/>
      <c r="AB135" s="17"/>
      <c r="AC135" s="17"/>
      <c r="AD135" s="17">
        <v>0</v>
      </c>
      <c r="AE135" s="17"/>
      <c r="AF135" s="17"/>
      <c r="AG135" s="17"/>
      <c r="AH135" s="17"/>
      <c r="AI135" s="17">
        <f>Y135+AD135</f>
        <v>158.33000000000001</v>
      </c>
      <c r="AJ135" s="17"/>
      <c r="AK135" s="17"/>
      <c r="AL135" s="17"/>
      <c r="AM135" s="17"/>
      <c r="AN135" s="47">
        <f>AN126/AN131</f>
        <v>152.01083333333332</v>
      </c>
      <c r="AO135" s="47"/>
      <c r="AP135" s="47"/>
      <c r="AQ135" s="47"/>
      <c r="AR135" s="47"/>
      <c r="AS135" s="17">
        <v>0</v>
      </c>
      <c r="AT135" s="17"/>
      <c r="AU135" s="17"/>
      <c r="AV135" s="17"/>
      <c r="AW135" s="17"/>
      <c r="AX135" s="16">
        <f>AN135+AS135</f>
        <v>152.01083333333332</v>
      </c>
      <c r="AY135" s="16"/>
      <c r="AZ135" s="16"/>
      <c r="BA135" s="16"/>
      <c r="BB135" s="16"/>
      <c r="BC135" s="16">
        <f>AN135-Y135</f>
        <v>-6.319166666666689</v>
      </c>
      <c r="BD135" s="16"/>
      <c r="BE135" s="16"/>
      <c r="BF135" s="16"/>
      <c r="BG135" s="16"/>
      <c r="BH135" s="16">
        <f>AS135-AD135</f>
        <v>0</v>
      </c>
      <c r="BI135" s="16"/>
      <c r="BJ135" s="16"/>
      <c r="BK135" s="16"/>
      <c r="BL135" s="16"/>
      <c r="BM135" s="16">
        <f>BC135+BH135</f>
        <v>-6.319166666666689</v>
      </c>
      <c r="BN135" s="16"/>
      <c r="BO135" s="16"/>
      <c r="BP135" s="16"/>
      <c r="BQ135" s="16"/>
      <c r="BR135" s="15"/>
      <c r="BS135" s="15"/>
      <c r="BT135" s="15"/>
      <c r="BU135" s="15"/>
      <c r="BV135" s="15"/>
      <c r="BW135" s="15"/>
      <c r="BX135" s="15"/>
      <c r="BY135" s="15"/>
      <c r="BZ135" s="14"/>
    </row>
    <row r="136" spans="1:79" ht="15.75" customHeight="1">
      <c r="A136" s="38" t="s">
        <v>24</v>
      </c>
      <c r="B136" s="37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5"/>
      <c r="CA136" s="1" t="s">
        <v>23</v>
      </c>
    </row>
    <row r="137" spans="1:79" s="23" customFormat="1" ht="15.75">
      <c r="A137" s="32">
        <v>0</v>
      </c>
      <c r="B137" s="32"/>
      <c r="C137" s="30" t="s">
        <v>13</v>
      </c>
      <c r="D137" s="29"/>
      <c r="E137" s="29"/>
      <c r="F137" s="29"/>
      <c r="G137" s="29"/>
      <c r="H137" s="29"/>
      <c r="I137" s="28"/>
      <c r="J137" s="31" t="s">
        <v>12</v>
      </c>
      <c r="K137" s="31"/>
      <c r="L137" s="31"/>
      <c r="M137" s="31"/>
      <c r="N137" s="31"/>
      <c r="O137" s="30" t="s">
        <v>12</v>
      </c>
      <c r="P137" s="29"/>
      <c r="Q137" s="29"/>
      <c r="R137" s="29"/>
      <c r="S137" s="29"/>
      <c r="T137" s="29"/>
      <c r="U137" s="29"/>
      <c r="V137" s="29"/>
      <c r="W137" s="29"/>
      <c r="X137" s="28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5"/>
      <c r="BS137" s="25"/>
      <c r="BT137" s="25"/>
      <c r="BU137" s="25"/>
      <c r="BV137" s="25"/>
      <c r="BW137" s="25"/>
      <c r="BX137" s="25"/>
      <c r="BY137" s="25"/>
      <c r="BZ137" s="24"/>
    </row>
    <row r="138" spans="1:79" ht="30.75" customHeight="1">
      <c r="A138" s="22">
        <v>0</v>
      </c>
      <c r="B138" s="22"/>
      <c r="C138" s="20" t="s">
        <v>11</v>
      </c>
      <c r="D138" s="19"/>
      <c r="E138" s="19"/>
      <c r="F138" s="19"/>
      <c r="G138" s="19"/>
      <c r="H138" s="19"/>
      <c r="I138" s="18"/>
      <c r="J138" s="21" t="s">
        <v>10</v>
      </c>
      <c r="K138" s="21"/>
      <c r="L138" s="21"/>
      <c r="M138" s="21"/>
      <c r="N138" s="21"/>
      <c r="O138" s="20" t="s">
        <v>9</v>
      </c>
      <c r="P138" s="19"/>
      <c r="Q138" s="19"/>
      <c r="R138" s="19"/>
      <c r="S138" s="19"/>
      <c r="T138" s="19"/>
      <c r="U138" s="19"/>
      <c r="V138" s="19"/>
      <c r="W138" s="19"/>
      <c r="X138" s="18"/>
      <c r="Y138" s="17">
        <v>100</v>
      </c>
      <c r="Z138" s="17"/>
      <c r="AA138" s="17"/>
      <c r="AB138" s="17"/>
      <c r="AC138" s="17"/>
      <c r="AD138" s="17">
        <v>0</v>
      </c>
      <c r="AE138" s="17"/>
      <c r="AF138" s="17"/>
      <c r="AG138" s="17"/>
      <c r="AH138" s="17"/>
      <c r="AI138" s="17">
        <f>Y138+AD138</f>
        <v>100</v>
      </c>
      <c r="AJ138" s="17"/>
      <c r="AK138" s="17"/>
      <c r="AL138" s="17"/>
      <c r="AM138" s="17"/>
      <c r="AN138" s="17">
        <v>100</v>
      </c>
      <c r="AO138" s="17"/>
      <c r="AP138" s="17"/>
      <c r="AQ138" s="17"/>
      <c r="AR138" s="17"/>
      <c r="AS138" s="17">
        <v>0</v>
      </c>
      <c r="AT138" s="17"/>
      <c r="AU138" s="17"/>
      <c r="AV138" s="17"/>
      <c r="AW138" s="17"/>
      <c r="AX138" s="16">
        <f>AN138+AS138</f>
        <v>100</v>
      </c>
      <c r="AY138" s="16"/>
      <c r="AZ138" s="16"/>
      <c r="BA138" s="16"/>
      <c r="BB138" s="16"/>
      <c r="BC138" s="16">
        <f>AN138-Y138</f>
        <v>0</v>
      </c>
      <c r="BD138" s="16"/>
      <c r="BE138" s="16"/>
      <c r="BF138" s="16"/>
      <c r="BG138" s="16"/>
      <c r="BH138" s="16">
        <f>AS138-AD138</f>
        <v>0</v>
      </c>
      <c r="BI138" s="16"/>
      <c r="BJ138" s="16"/>
      <c r="BK138" s="16"/>
      <c r="BL138" s="16"/>
      <c r="BM138" s="16">
        <f>BC138+BH138</f>
        <v>0</v>
      </c>
      <c r="BN138" s="16"/>
      <c r="BO138" s="16"/>
      <c r="BP138" s="16"/>
      <c r="BQ138" s="16"/>
      <c r="BR138" s="15"/>
      <c r="BS138" s="15"/>
      <c r="BT138" s="15"/>
      <c r="BU138" s="15"/>
      <c r="BV138" s="15"/>
      <c r="BW138" s="15"/>
      <c r="BX138" s="15"/>
      <c r="BY138" s="15"/>
      <c r="BZ138" s="14"/>
    </row>
    <row r="139" spans="1:79" s="23" customFormat="1" ht="83.45" customHeight="1">
      <c r="A139" s="32">
        <v>0</v>
      </c>
      <c r="B139" s="32"/>
      <c r="C139" s="31" t="s">
        <v>71</v>
      </c>
      <c r="D139" s="31"/>
      <c r="E139" s="31"/>
      <c r="F139" s="31"/>
      <c r="G139" s="31"/>
      <c r="H139" s="31"/>
      <c r="I139" s="31"/>
      <c r="J139" s="31" t="s">
        <v>12</v>
      </c>
      <c r="K139" s="31"/>
      <c r="L139" s="31"/>
      <c r="M139" s="31"/>
      <c r="N139" s="31"/>
      <c r="O139" s="31" t="s">
        <v>12</v>
      </c>
      <c r="P139" s="31"/>
      <c r="Q139" s="31"/>
      <c r="R139" s="31"/>
      <c r="S139" s="31"/>
      <c r="T139" s="31"/>
      <c r="U139" s="31"/>
      <c r="V139" s="31"/>
      <c r="W139" s="31"/>
      <c r="X139" s="31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5"/>
      <c r="BS139" s="25"/>
      <c r="BT139" s="25"/>
      <c r="BU139" s="25"/>
      <c r="BV139" s="25"/>
      <c r="BW139" s="25"/>
      <c r="BX139" s="25"/>
      <c r="BY139" s="25"/>
      <c r="BZ139" s="24"/>
      <c r="CA139" s="23" t="s">
        <v>27</v>
      </c>
    </row>
    <row r="140" spans="1:79" ht="12.75" hidden="1" customHeight="1">
      <c r="A140" s="44" t="s">
        <v>39</v>
      </c>
      <c r="B140" s="44"/>
      <c r="C140" s="42" t="s">
        <v>38</v>
      </c>
      <c r="D140" s="46"/>
      <c r="E140" s="46"/>
      <c r="F140" s="46"/>
      <c r="G140" s="46"/>
      <c r="H140" s="46"/>
      <c r="I140" s="45"/>
      <c r="J140" s="44" t="s">
        <v>37</v>
      </c>
      <c r="K140" s="44"/>
      <c r="L140" s="44"/>
      <c r="M140" s="44"/>
      <c r="N140" s="44"/>
      <c r="O140" s="43" t="s">
        <v>36</v>
      </c>
      <c r="P140" s="43"/>
      <c r="Q140" s="43"/>
      <c r="R140" s="43"/>
      <c r="S140" s="43"/>
      <c r="T140" s="43"/>
      <c r="U140" s="43"/>
      <c r="V140" s="43"/>
      <c r="W140" s="43"/>
      <c r="X140" s="42"/>
      <c r="Y140" s="41" t="s">
        <v>35</v>
      </c>
      <c r="Z140" s="41"/>
      <c r="AA140" s="41"/>
      <c r="AB140" s="41"/>
      <c r="AC140" s="41"/>
      <c r="AD140" s="41" t="s">
        <v>34</v>
      </c>
      <c r="AE140" s="41"/>
      <c r="AF140" s="41"/>
      <c r="AG140" s="41"/>
      <c r="AH140" s="41"/>
      <c r="AI140" s="41" t="s">
        <v>30</v>
      </c>
      <c r="AJ140" s="41"/>
      <c r="AK140" s="41"/>
      <c r="AL140" s="41"/>
      <c r="AM140" s="41"/>
      <c r="AN140" s="41" t="s">
        <v>33</v>
      </c>
      <c r="AO140" s="41"/>
      <c r="AP140" s="41"/>
      <c r="AQ140" s="41"/>
      <c r="AR140" s="41"/>
      <c r="AS140" s="41" t="s">
        <v>32</v>
      </c>
      <c r="AT140" s="41"/>
      <c r="AU140" s="41"/>
      <c r="AV140" s="41"/>
      <c r="AW140" s="41"/>
      <c r="AX140" s="41" t="s">
        <v>30</v>
      </c>
      <c r="AY140" s="41"/>
      <c r="AZ140" s="41"/>
      <c r="BA140" s="41"/>
      <c r="BB140" s="41"/>
      <c r="BC140" s="41" t="s">
        <v>31</v>
      </c>
      <c r="BD140" s="41"/>
      <c r="BE140" s="41"/>
      <c r="BF140" s="41"/>
      <c r="BG140" s="41"/>
      <c r="BH140" s="41" t="s">
        <v>31</v>
      </c>
      <c r="BI140" s="41"/>
      <c r="BJ140" s="41"/>
      <c r="BK140" s="41"/>
      <c r="BL140" s="41"/>
      <c r="BM140" s="40" t="s">
        <v>30</v>
      </c>
      <c r="BN140" s="40"/>
      <c r="BO140" s="40"/>
      <c r="BP140" s="40"/>
      <c r="BQ140" s="40"/>
      <c r="BR140" s="39"/>
      <c r="BS140" s="39"/>
      <c r="BT140" s="14"/>
      <c r="BU140" s="14"/>
      <c r="BV140" s="14"/>
      <c r="BW140" s="14"/>
      <c r="BX140" s="14"/>
      <c r="BY140" s="14"/>
      <c r="BZ140" s="14"/>
      <c r="CA140" s="1" t="s">
        <v>29</v>
      </c>
    </row>
    <row r="141" spans="1:79" s="23" customFormat="1" ht="15.75">
      <c r="A141" s="32">
        <v>0</v>
      </c>
      <c r="B141" s="32"/>
      <c r="C141" s="31" t="s">
        <v>28</v>
      </c>
      <c r="D141" s="31"/>
      <c r="E141" s="31"/>
      <c r="F141" s="31"/>
      <c r="G141" s="31"/>
      <c r="H141" s="31"/>
      <c r="I141" s="31"/>
      <c r="J141" s="31" t="s">
        <v>12</v>
      </c>
      <c r="K141" s="31"/>
      <c r="L141" s="31"/>
      <c r="M141" s="31"/>
      <c r="N141" s="31"/>
      <c r="O141" s="31" t="s">
        <v>12</v>
      </c>
      <c r="P141" s="31"/>
      <c r="Q141" s="31"/>
      <c r="R141" s="31"/>
      <c r="S141" s="31"/>
      <c r="T141" s="31"/>
      <c r="U141" s="31"/>
      <c r="V141" s="31"/>
      <c r="W141" s="31"/>
      <c r="X141" s="31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5"/>
      <c r="BS141" s="25"/>
      <c r="BT141" s="25"/>
      <c r="BU141" s="25"/>
      <c r="BV141" s="25"/>
      <c r="BW141" s="25"/>
      <c r="BX141" s="25"/>
      <c r="BY141" s="25"/>
      <c r="BZ141" s="24"/>
      <c r="CA141" s="23" t="s">
        <v>27</v>
      </c>
    </row>
    <row r="142" spans="1:79" ht="26.25" customHeight="1">
      <c r="A142" s="22">
        <v>0</v>
      </c>
      <c r="B142" s="22"/>
      <c r="C142" s="20" t="s">
        <v>70</v>
      </c>
      <c r="D142" s="34"/>
      <c r="E142" s="34"/>
      <c r="F142" s="34"/>
      <c r="G142" s="34"/>
      <c r="H142" s="34"/>
      <c r="I142" s="33"/>
      <c r="J142" s="21" t="s">
        <v>14</v>
      </c>
      <c r="K142" s="21"/>
      <c r="L142" s="21"/>
      <c r="M142" s="21"/>
      <c r="N142" s="21"/>
      <c r="O142" s="20" t="s">
        <v>21</v>
      </c>
      <c r="P142" s="34"/>
      <c r="Q142" s="34"/>
      <c r="R142" s="34"/>
      <c r="S142" s="34"/>
      <c r="T142" s="34"/>
      <c r="U142" s="34"/>
      <c r="V142" s="34"/>
      <c r="W142" s="34"/>
      <c r="X142" s="33"/>
      <c r="Y142" s="17">
        <v>67600</v>
      </c>
      <c r="Z142" s="17"/>
      <c r="AA142" s="17"/>
      <c r="AB142" s="17"/>
      <c r="AC142" s="17"/>
      <c r="AD142" s="17">
        <v>0</v>
      </c>
      <c r="AE142" s="17"/>
      <c r="AF142" s="17"/>
      <c r="AG142" s="17"/>
      <c r="AH142" s="17"/>
      <c r="AI142" s="17">
        <f>Y142+AD142</f>
        <v>67600</v>
      </c>
      <c r="AJ142" s="17"/>
      <c r="AK142" s="17"/>
      <c r="AL142" s="17"/>
      <c r="AM142" s="17"/>
      <c r="AN142" s="17">
        <v>55432</v>
      </c>
      <c r="AO142" s="17"/>
      <c r="AP142" s="17"/>
      <c r="AQ142" s="17"/>
      <c r="AR142" s="17"/>
      <c r="AS142" s="17">
        <v>0</v>
      </c>
      <c r="AT142" s="17"/>
      <c r="AU142" s="17"/>
      <c r="AV142" s="17"/>
      <c r="AW142" s="17"/>
      <c r="AX142" s="16">
        <f>AN142+AS142</f>
        <v>55432</v>
      </c>
      <c r="AY142" s="16"/>
      <c r="AZ142" s="16"/>
      <c r="BA142" s="16"/>
      <c r="BB142" s="16"/>
      <c r="BC142" s="16">
        <f>AN142-Y142</f>
        <v>-12168</v>
      </c>
      <c r="BD142" s="16"/>
      <c r="BE142" s="16"/>
      <c r="BF142" s="16"/>
      <c r="BG142" s="16"/>
      <c r="BH142" s="16">
        <f>AS142-AD142</f>
        <v>0</v>
      </c>
      <c r="BI142" s="16"/>
      <c r="BJ142" s="16"/>
      <c r="BK142" s="16"/>
      <c r="BL142" s="16"/>
      <c r="BM142" s="16">
        <f>BC142+BH142</f>
        <v>-12168</v>
      </c>
      <c r="BN142" s="16"/>
      <c r="BO142" s="16"/>
      <c r="BP142" s="16"/>
      <c r="BQ142" s="16"/>
      <c r="BR142" s="15"/>
      <c r="BS142" s="15"/>
      <c r="BT142" s="15"/>
      <c r="BU142" s="15"/>
      <c r="BV142" s="15"/>
      <c r="BW142" s="15"/>
      <c r="BX142" s="15"/>
      <c r="BY142" s="15"/>
      <c r="BZ142" s="14"/>
    </row>
    <row r="143" spans="1:79" ht="26.25" customHeight="1">
      <c r="A143" s="22">
        <v>0</v>
      </c>
      <c r="B143" s="22"/>
      <c r="C143" s="20" t="s">
        <v>69</v>
      </c>
      <c r="D143" s="34"/>
      <c r="E143" s="34"/>
      <c r="F143" s="34"/>
      <c r="G143" s="34"/>
      <c r="H143" s="34"/>
      <c r="I143" s="33"/>
      <c r="J143" s="21" t="s">
        <v>14</v>
      </c>
      <c r="K143" s="21"/>
      <c r="L143" s="21"/>
      <c r="M143" s="21"/>
      <c r="N143" s="21"/>
      <c r="O143" s="20" t="s">
        <v>21</v>
      </c>
      <c r="P143" s="34"/>
      <c r="Q143" s="34"/>
      <c r="R143" s="34"/>
      <c r="S143" s="34"/>
      <c r="T143" s="34"/>
      <c r="U143" s="34"/>
      <c r="V143" s="34"/>
      <c r="W143" s="34"/>
      <c r="X143" s="33"/>
      <c r="Y143" s="17">
        <v>50010</v>
      </c>
      <c r="Z143" s="17"/>
      <c r="AA143" s="17"/>
      <c r="AB143" s="17"/>
      <c r="AC143" s="17"/>
      <c r="AD143" s="17">
        <v>33800</v>
      </c>
      <c r="AE143" s="17"/>
      <c r="AF143" s="17"/>
      <c r="AG143" s="17"/>
      <c r="AH143" s="17"/>
      <c r="AI143" s="17">
        <f>Y143+AD143</f>
        <v>83810</v>
      </c>
      <c r="AJ143" s="17"/>
      <c r="AK143" s="17"/>
      <c r="AL143" s="17"/>
      <c r="AM143" s="17"/>
      <c r="AN143" s="17">
        <v>41008.199999999997</v>
      </c>
      <c r="AO143" s="17"/>
      <c r="AP143" s="17"/>
      <c r="AQ143" s="17"/>
      <c r="AR143" s="17"/>
      <c r="AS143" s="17">
        <v>33800</v>
      </c>
      <c r="AT143" s="17"/>
      <c r="AU143" s="17"/>
      <c r="AV143" s="17"/>
      <c r="AW143" s="17"/>
      <c r="AX143" s="16">
        <f>AN143+AS143</f>
        <v>74808.2</v>
      </c>
      <c r="AY143" s="16"/>
      <c r="AZ143" s="16"/>
      <c r="BA143" s="16"/>
      <c r="BB143" s="16"/>
      <c r="BC143" s="16">
        <f>AN143-Y143</f>
        <v>-9001.8000000000029</v>
      </c>
      <c r="BD143" s="16"/>
      <c r="BE143" s="16"/>
      <c r="BF143" s="16"/>
      <c r="BG143" s="16"/>
      <c r="BH143" s="16">
        <f>AS143-AD143</f>
        <v>0</v>
      </c>
      <c r="BI143" s="16"/>
      <c r="BJ143" s="16"/>
      <c r="BK143" s="16"/>
      <c r="BL143" s="16"/>
      <c r="BM143" s="16">
        <f>BC143+BH143</f>
        <v>-9001.8000000000029</v>
      </c>
      <c r="BN143" s="16"/>
      <c r="BO143" s="16"/>
      <c r="BP143" s="16"/>
      <c r="BQ143" s="16"/>
      <c r="BR143" s="15"/>
      <c r="BS143" s="15"/>
      <c r="BT143" s="15"/>
      <c r="BU143" s="15"/>
      <c r="BV143" s="15"/>
      <c r="BW143" s="15"/>
      <c r="BX143" s="15"/>
      <c r="BY143" s="15"/>
      <c r="BZ143" s="14"/>
    </row>
    <row r="144" spans="1:79" ht="39" customHeight="1">
      <c r="A144" s="22">
        <v>0</v>
      </c>
      <c r="B144" s="22"/>
      <c r="C144" s="20" t="s">
        <v>68</v>
      </c>
      <c r="D144" s="34"/>
      <c r="E144" s="34"/>
      <c r="F144" s="34"/>
      <c r="G144" s="34"/>
      <c r="H144" s="34"/>
      <c r="I144" s="33"/>
      <c r="J144" s="21" t="s">
        <v>14</v>
      </c>
      <c r="K144" s="21"/>
      <c r="L144" s="21"/>
      <c r="M144" s="21"/>
      <c r="N144" s="21"/>
      <c r="O144" s="20" t="s">
        <v>21</v>
      </c>
      <c r="P144" s="34"/>
      <c r="Q144" s="34"/>
      <c r="R144" s="34"/>
      <c r="S144" s="34"/>
      <c r="T144" s="34"/>
      <c r="U144" s="34"/>
      <c r="V144" s="34"/>
      <c r="W144" s="34"/>
      <c r="X144" s="33"/>
      <c r="Y144" s="17">
        <v>130100</v>
      </c>
      <c r="Z144" s="17"/>
      <c r="AA144" s="17"/>
      <c r="AB144" s="17"/>
      <c r="AC144" s="17"/>
      <c r="AD144" s="17">
        <v>163300</v>
      </c>
      <c r="AE144" s="17"/>
      <c r="AF144" s="17"/>
      <c r="AG144" s="17"/>
      <c r="AH144" s="17"/>
      <c r="AI144" s="17">
        <f>Y144+AD144</f>
        <v>293400</v>
      </c>
      <c r="AJ144" s="17"/>
      <c r="AK144" s="17"/>
      <c r="AL144" s="17"/>
      <c r="AM144" s="17"/>
      <c r="AN144" s="17">
        <v>101851.43</v>
      </c>
      <c r="AO144" s="17"/>
      <c r="AP144" s="17"/>
      <c r="AQ144" s="17"/>
      <c r="AR144" s="17"/>
      <c r="AS144" s="17">
        <v>163300</v>
      </c>
      <c r="AT144" s="17"/>
      <c r="AU144" s="17"/>
      <c r="AV144" s="17"/>
      <c r="AW144" s="17"/>
      <c r="AX144" s="16">
        <f>AN144+AS144</f>
        <v>265151.43</v>
      </c>
      <c r="AY144" s="16"/>
      <c r="AZ144" s="16"/>
      <c r="BA144" s="16"/>
      <c r="BB144" s="16"/>
      <c r="BC144" s="16">
        <f>AN144-Y144</f>
        <v>-28248.570000000007</v>
      </c>
      <c r="BD144" s="16"/>
      <c r="BE144" s="16"/>
      <c r="BF144" s="16"/>
      <c r="BG144" s="16"/>
      <c r="BH144" s="16">
        <f>AS144-AD144</f>
        <v>0</v>
      </c>
      <c r="BI144" s="16"/>
      <c r="BJ144" s="16"/>
      <c r="BK144" s="16"/>
      <c r="BL144" s="16"/>
      <c r="BM144" s="16">
        <f>BC144+BH144</f>
        <v>-28248.570000000007</v>
      </c>
      <c r="BN144" s="16"/>
      <c r="BO144" s="16"/>
      <c r="BP144" s="16"/>
      <c r="BQ144" s="16"/>
      <c r="BR144" s="15"/>
      <c r="BS144" s="15"/>
      <c r="BT144" s="15"/>
      <c r="BU144" s="15"/>
      <c r="BV144" s="15"/>
      <c r="BW144" s="15"/>
      <c r="BX144" s="15"/>
      <c r="BY144" s="15"/>
      <c r="BZ144" s="14"/>
    </row>
    <row r="145" spans="1:79" ht="28.5" customHeight="1">
      <c r="A145" s="22">
        <v>0</v>
      </c>
      <c r="B145" s="22"/>
      <c r="C145" s="20" t="s">
        <v>67</v>
      </c>
      <c r="D145" s="34"/>
      <c r="E145" s="34"/>
      <c r="F145" s="34"/>
      <c r="G145" s="34"/>
      <c r="H145" s="34"/>
      <c r="I145" s="33"/>
      <c r="J145" s="21" t="s">
        <v>14</v>
      </c>
      <c r="K145" s="21"/>
      <c r="L145" s="21"/>
      <c r="M145" s="21"/>
      <c r="N145" s="21"/>
      <c r="O145" s="20" t="s">
        <v>21</v>
      </c>
      <c r="P145" s="34"/>
      <c r="Q145" s="34"/>
      <c r="R145" s="34"/>
      <c r="S145" s="34"/>
      <c r="T145" s="34"/>
      <c r="U145" s="34"/>
      <c r="V145" s="34"/>
      <c r="W145" s="34"/>
      <c r="X145" s="33"/>
      <c r="Y145" s="17">
        <v>48130</v>
      </c>
      <c r="Z145" s="17"/>
      <c r="AA145" s="17"/>
      <c r="AB145" s="17"/>
      <c r="AC145" s="17"/>
      <c r="AD145" s="17">
        <v>0</v>
      </c>
      <c r="AE145" s="17"/>
      <c r="AF145" s="17"/>
      <c r="AG145" s="17"/>
      <c r="AH145" s="17"/>
      <c r="AI145" s="17">
        <f>Y145+AD145</f>
        <v>48130</v>
      </c>
      <c r="AJ145" s="17"/>
      <c r="AK145" s="17"/>
      <c r="AL145" s="17"/>
      <c r="AM145" s="17"/>
      <c r="AN145" s="17">
        <v>39466.6</v>
      </c>
      <c r="AO145" s="17"/>
      <c r="AP145" s="17"/>
      <c r="AQ145" s="17"/>
      <c r="AR145" s="17"/>
      <c r="AS145" s="17">
        <v>0</v>
      </c>
      <c r="AT145" s="17"/>
      <c r="AU145" s="17"/>
      <c r="AV145" s="17"/>
      <c r="AW145" s="17"/>
      <c r="AX145" s="16">
        <f>AN145+AS145</f>
        <v>39466.6</v>
      </c>
      <c r="AY145" s="16"/>
      <c r="AZ145" s="16"/>
      <c r="BA145" s="16"/>
      <c r="BB145" s="16"/>
      <c r="BC145" s="16">
        <f>AN145-Y145</f>
        <v>-8663.4000000000015</v>
      </c>
      <c r="BD145" s="16"/>
      <c r="BE145" s="16"/>
      <c r="BF145" s="16"/>
      <c r="BG145" s="16"/>
      <c r="BH145" s="16">
        <f>AS145-AD145</f>
        <v>0</v>
      </c>
      <c r="BI145" s="16"/>
      <c r="BJ145" s="16"/>
      <c r="BK145" s="16"/>
      <c r="BL145" s="16"/>
      <c r="BM145" s="16">
        <f>BC145+BH145</f>
        <v>-8663.4000000000015</v>
      </c>
      <c r="BN145" s="16"/>
      <c r="BO145" s="16"/>
      <c r="BP145" s="16"/>
      <c r="BQ145" s="16"/>
      <c r="BR145" s="15"/>
      <c r="BS145" s="15"/>
      <c r="BT145" s="15"/>
      <c r="BU145" s="15"/>
      <c r="BV145" s="15"/>
      <c r="BW145" s="15"/>
      <c r="BX145" s="15"/>
      <c r="BY145" s="15"/>
      <c r="BZ145" s="14"/>
    </row>
    <row r="146" spans="1:79" ht="54.75" customHeight="1">
      <c r="A146" s="22">
        <v>0</v>
      </c>
      <c r="B146" s="22"/>
      <c r="C146" s="20" t="s">
        <v>66</v>
      </c>
      <c r="D146" s="34"/>
      <c r="E146" s="34"/>
      <c r="F146" s="34"/>
      <c r="G146" s="34"/>
      <c r="H146" s="34"/>
      <c r="I146" s="33"/>
      <c r="J146" s="21" t="s">
        <v>14</v>
      </c>
      <c r="K146" s="21"/>
      <c r="L146" s="21"/>
      <c r="M146" s="21"/>
      <c r="N146" s="21"/>
      <c r="O146" s="20" t="s">
        <v>21</v>
      </c>
      <c r="P146" s="34"/>
      <c r="Q146" s="34"/>
      <c r="R146" s="34"/>
      <c r="S146" s="34"/>
      <c r="T146" s="34"/>
      <c r="U146" s="34"/>
      <c r="V146" s="34"/>
      <c r="W146" s="34"/>
      <c r="X146" s="33"/>
      <c r="Y146" s="17">
        <v>134060</v>
      </c>
      <c r="Z146" s="17"/>
      <c r="AA146" s="17"/>
      <c r="AB146" s="17"/>
      <c r="AC146" s="17"/>
      <c r="AD146" s="17">
        <v>31200</v>
      </c>
      <c r="AE146" s="17"/>
      <c r="AF146" s="17"/>
      <c r="AG146" s="17"/>
      <c r="AH146" s="17"/>
      <c r="AI146" s="17">
        <f>Y146+AD146</f>
        <v>165260</v>
      </c>
      <c r="AJ146" s="17"/>
      <c r="AK146" s="17"/>
      <c r="AL146" s="17"/>
      <c r="AM146" s="17"/>
      <c r="AN146" s="17">
        <v>110372</v>
      </c>
      <c r="AO146" s="17"/>
      <c r="AP146" s="17"/>
      <c r="AQ146" s="17"/>
      <c r="AR146" s="17"/>
      <c r="AS146" s="17">
        <v>31200</v>
      </c>
      <c r="AT146" s="17"/>
      <c r="AU146" s="17"/>
      <c r="AV146" s="17"/>
      <c r="AW146" s="17"/>
      <c r="AX146" s="16">
        <f>AN146+AS146</f>
        <v>141572</v>
      </c>
      <c r="AY146" s="16"/>
      <c r="AZ146" s="16"/>
      <c r="BA146" s="16"/>
      <c r="BB146" s="16"/>
      <c r="BC146" s="16">
        <f>AN146-Y146</f>
        <v>-23688</v>
      </c>
      <c r="BD146" s="16"/>
      <c r="BE146" s="16"/>
      <c r="BF146" s="16"/>
      <c r="BG146" s="16"/>
      <c r="BH146" s="16">
        <f>AS146-AD146</f>
        <v>0</v>
      </c>
      <c r="BI146" s="16"/>
      <c r="BJ146" s="16"/>
      <c r="BK146" s="16"/>
      <c r="BL146" s="16"/>
      <c r="BM146" s="16">
        <f>BC146+BH146</f>
        <v>-23688</v>
      </c>
      <c r="BN146" s="16"/>
      <c r="BO146" s="16"/>
      <c r="BP146" s="16"/>
      <c r="BQ146" s="16"/>
      <c r="BR146" s="15"/>
      <c r="BS146" s="15"/>
      <c r="BT146" s="15"/>
      <c r="BU146" s="15"/>
      <c r="BV146" s="15"/>
      <c r="BW146" s="15"/>
      <c r="BX146" s="15"/>
      <c r="BY146" s="15"/>
      <c r="BZ146" s="14"/>
    </row>
    <row r="147" spans="1:79" ht="26.25" customHeight="1">
      <c r="A147" s="22">
        <v>0</v>
      </c>
      <c r="B147" s="22"/>
      <c r="C147" s="20" t="s">
        <v>65</v>
      </c>
      <c r="D147" s="34"/>
      <c r="E147" s="34"/>
      <c r="F147" s="34"/>
      <c r="G147" s="34"/>
      <c r="H147" s="34"/>
      <c r="I147" s="33"/>
      <c r="J147" s="21" t="s">
        <v>14</v>
      </c>
      <c r="K147" s="21"/>
      <c r="L147" s="21"/>
      <c r="M147" s="21"/>
      <c r="N147" s="21"/>
      <c r="O147" s="20" t="s">
        <v>21</v>
      </c>
      <c r="P147" s="34"/>
      <c r="Q147" s="34"/>
      <c r="R147" s="34"/>
      <c r="S147" s="34"/>
      <c r="T147" s="34"/>
      <c r="U147" s="34"/>
      <c r="V147" s="34"/>
      <c r="W147" s="34"/>
      <c r="X147" s="33"/>
      <c r="Y147" s="17">
        <v>60685</v>
      </c>
      <c r="Z147" s="17"/>
      <c r="AA147" s="17"/>
      <c r="AB147" s="17"/>
      <c r="AC147" s="17"/>
      <c r="AD147" s="17">
        <v>0</v>
      </c>
      <c r="AE147" s="17"/>
      <c r="AF147" s="17"/>
      <c r="AG147" s="17"/>
      <c r="AH147" s="17"/>
      <c r="AI147" s="17">
        <f>Y147+AD147</f>
        <v>60685</v>
      </c>
      <c r="AJ147" s="17"/>
      <c r="AK147" s="17"/>
      <c r="AL147" s="17"/>
      <c r="AM147" s="17"/>
      <c r="AN147" s="17">
        <v>49761.7</v>
      </c>
      <c r="AO147" s="17"/>
      <c r="AP147" s="17"/>
      <c r="AQ147" s="17"/>
      <c r="AR147" s="17"/>
      <c r="AS147" s="17">
        <v>0</v>
      </c>
      <c r="AT147" s="17"/>
      <c r="AU147" s="17"/>
      <c r="AV147" s="17"/>
      <c r="AW147" s="17"/>
      <c r="AX147" s="16">
        <f>AN147+AS147</f>
        <v>49761.7</v>
      </c>
      <c r="AY147" s="16"/>
      <c r="AZ147" s="16"/>
      <c r="BA147" s="16"/>
      <c r="BB147" s="16"/>
      <c r="BC147" s="16">
        <f>AN147-Y147</f>
        <v>-10923.300000000003</v>
      </c>
      <c r="BD147" s="16"/>
      <c r="BE147" s="16"/>
      <c r="BF147" s="16"/>
      <c r="BG147" s="16"/>
      <c r="BH147" s="16">
        <f>AS147-AD147</f>
        <v>0</v>
      </c>
      <c r="BI147" s="16"/>
      <c r="BJ147" s="16"/>
      <c r="BK147" s="16"/>
      <c r="BL147" s="16"/>
      <c r="BM147" s="16">
        <f>BC147+BH147</f>
        <v>-10923.300000000003</v>
      </c>
      <c r="BN147" s="16"/>
      <c r="BO147" s="16"/>
      <c r="BP147" s="16"/>
      <c r="BQ147" s="16"/>
      <c r="BR147" s="15"/>
      <c r="BS147" s="15"/>
      <c r="BT147" s="15"/>
      <c r="BU147" s="15"/>
      <c r="BV147" s="15"/>
      <c r="BW147" s="15"/>
      <c r="BX147" s="15"/>
      <c r="BY147" s="15"/>
      <c r="BZ147" s="14"/>
    </row>
    <row r="148" spans="1:79" ht="26.25" customHeight="1">
      <c r="A148" s="22">
        <v>0</v>
      </c>
      <c r="B148" s="22"/>
      <c r="C148" s="20" t="s">
        <v>64</v>
      </c>
      <c r="D148" s="34"/>
      <c r="E148" s="34"/>
      <c r="F148" s="34"/>
      <c r="G148" s="34"/>
      <c r="H148" s="34"/>
      <c r="I148" s="33"/>
      <c r="J148" s="21" t="s">
        <v>14</v>
      </c>
      <c r="K148" s="21"/>
      <c r="L148" s="21"/>
      <c r="M148" s="21"/>
      <c r="N148" s="21"/>
      <c r="O148" s="20" t="s">
        <v>21</v>
      </c>
      <c r="P148" s="34"/>
      <c r="Q148" s="34"/>
      <c r="R148" s="34"/>
      <c r="S148" s="34"/>
      <c r="T148" s="34"/>
      <c r="U148" s="34"/>
      <c r="V148" s="34"/>
      <c r="W148" s="34"/>
      <c r="X148" s="33"/>
      <c r="Y148" s="17">
        <v>47100</v>
      </c>
      <c r="Z148" s="17"/>
      <c r="AA148" s="17"/>
      <c r="AB148" s="17"/>
      <c r="AC148" s="17"/>
      <c r="AD148" s="17">
        <v>0</v>
      </c>
      <c r="AE148" s="17"/>
      <c r="AF148" s="17"/>
      <c r="AG148" s="17"/>
      <c r="AH148" s="17"/>
      <c r="AI148" s="17">
        <f>Y148+AD148</f>
        <v>47100</v>
      </c>
      <c r="AJ148" s="17"/>
      <c r="AK148" s="17"/>
      <c r="AL148" s="17"/>
      <c r="AM148" s="17"/>
      <c r="AN148" s="17">
        <v>38622</v>
      </c>
      <c r="AO148" s="17"/>
      <c r="AP148" s="17"/>
      <c r="AQ148" s="17"/>
      <c r="AR148" s="17"/>
      <c r="AS148" s="17">
        <v>0</v>
      </c>
      <c r="AT148" s="17"/>
      <c r="AU148" s="17"/>
      <c r="AV148" s="17"/>
      <c r="AW148" s="17"/>
      <c r="AX148" s="16">
        <f>AN148+AS148</f>
        <v>38622</v>
      </c>
      <c r="AY148" s="16"/>
      <c r="AZ148" s="16"/>
      <c r="BA148" s="16"/>
      <c r="BB148" s="16"/>
      <c r="BC148" s="16">
        <f>AN148-Y148</f>
        <v>-8478</v>
      </c>
      <c r="BD148" s="16"/>
      <c r="BE148" s="16"/>
      <c r="BF148" s="16"/>
      <c r="BG148" s="16"/>
      <c r="BH148" s="16">
        <f>AS148-AD148</f>
        <v>0</v>
      </c>
      <c r="BI148" s="16"/>
      <c r="BJ148" s="16"/>
      <c r="BK148" s="16"/>
      <c r="BL148" s="16"/>
      <c r="BM148" s="16">
        <f>BC148+BH148</f>
        <v>-8478</v>
      </c>
      <c r="BN148" s="16"/>
      <c r="BO148" s="16"/>
      <c r="BP148" s="16"/>
      <c r="BQ148" s="16"/>
      <c r="BR148" s="15"/>
      <c r="BS148" s="15"/>
      <c r="BT148" s="15"/>
      <c r="BU148" s="15"/>
      <c r="BV148" s="15"/>
      <c r="BW148" s="15"/>
      <c r="BX148" s="15"/>
      <c r="BY148" s="15"/>
      <c r="BZ148" s="14"/>
    </row>
    <row r="149" spans="1:79" ht="26.25" customHeight="1">
      <c r="A149" s="22">
        <v>0</v>
      </c>
      <c r="B149" s="22"/>
      <c r="C149" s="20" t="s">
        <v>63</v>
      </c>
      <c r="D149" s="34"/>
      <c r="E149" s="34"/>
      <c r="F149" s="34"/>
      <c r="G149" s="34"/>
      <c r="H149" s="34"/>
      <c r="I149" s="33"/>
      <c r="J149" s="21" t="s">
        <v>14</v>
      </c>
      <c r="K149" s="21"/>
      <c r="L149" s="21"/>
      <c r="M149" s="21"/>
      <c r="N149" s="21"/>
      <c r="O149" s="20" t="s">
        <v>21</v>
      </c>
      <c r="P149" s="34"/>
      <c r="Q149" s="34"/>
      <c r="R149" s="34"/>
      <c r="S149" s="34"/>
      <c r="T149" s="34"/>
      <c r="U149" s="34"/>
      <c r="V149" s="34"/>
      <c r="W149" s="34"/>
      <c r="X149" s="33"/>
      <c r="Y149" s="17">
        <v>0</v>
      </c>
      <c r="Z149" s="17"/>
      <c r="AA149" s="17"/>
      <c r="AB149" s="17"/>
      <c r="AC149" s="17"/>
      <c r="AD149" s="17">
        <v>228000</v>
      </c>
      <c r="AE149" s="17"/>
      <c r="AF149" s="17"/>
      <c r="AG149" s="17"/>
      <c r="AH149" s="17"/>
      <c r="AI149" s="17">
        <f>Y149+AD149</f>
        <v>228000</v>
      </c>
      <c r="AJ149" s="17"/>
      <c r="AK149" s="17"/>
      <c r="AL149" s="17"/>
      <c r="AM149" s="17"/>
      <c r="AN149" s="17">
        <v>0</v>
      </c>
      <c r="AO149" s="17"/>
      <c r="AP149" s="17"/>
      <c r="AQ149" s="17"/>
      <c r="AR149" s="17"/>
      <c r="AS149" s="17">
        <v>228000</v>
      </c>
      <c r="AT149" s="17"/>
      <c r="AU149" s="17"/>
      <c r="AV149" s="17"/>
      <c r="AW149" s="17"/>
      <c r="AX149" s="16">
        <f>AN149+AS149</f>
        <v>228000</v>
      </c>
      <c r="AY149" s="16"/>
      <c r="AZ149" s="16"/>
      <c r="BA149" s="16"/>
      <c r="BB149" s="16"/>
      <c r="BC149" s="16">
        <f>AN149-Y149</f>
        <v>0</v>
      </c>
      <c r="BD149" s="16"/>
      <c r="BE149" s="16"/>
      <c r="BF149" s="16"/>
      <c r="BG149" s="16"/>
      <c r="BH149" s="16">
        <f>AS149-AD149</f>
        <v>0</v>
      </c>
      <c r="BI149" s="16"/>
      <c r="BJ149" s="16"/>
      <c r="BK149" s="16"/>
      <c r="BL149" s="16"/>
      <c r="BM149" s="16">
        <f>BC149+BH149</f>
        <v>0</v>
      </c>
      <c r="BN149" s="16"/>
      <c r="BO149" s="16"/>
      <c r="BP149" s="16"/>
      <c r="BQ149" s="16"/>
      <c r="BR149" s="15"/>
      <c r="BS149" s="15"/>
      <c r="BT149" s="15"/>
      <c r="BU149" s="15"/>
      <c r="BV149" s="15"/>
      <c r="BW149" s="15"/>
      <c r="BX149" s="15"/>
      <c r="BY149" s="15"/>
      <c r="BZ149" s="14"/>
    </row>
    <row r="150" spans="1:79" ht="26.25" customHeight="1">
      <c r="A150" s="22">
        <v>0</v>
      </c>
      <c r="B150" s="22"/>
      <c r="C150" s="20" t="s">
        <v>62</v>
      </c>
      <c r="D150" s="34"/>
      <c r="E150" s="34"/>
      <c r="F150" s="34"/>
      <c r="G150" s="34"/>
      <c r="H150" s="34"/>
      <c r="I150" s="33"/>
      <c r="J150" s="21" t="s">
        <v>14</v>
      </c>
      <c r="K150" s="21"/>
      <c r="L150" s="21"/>
      <c r="M150" s="21"/>
      <c r="N150" s="21"/>
      <c r="O150" s="20" t="s">
        <v>21</v>
      </c>
      <c r="P150" s="34"/>
      <c r="Q150" s="34"/>
      <c r="R150" s="34"/>
      <c r="S150" s="34"/>
      <c r="T150" s="34"/>
      <c r="U150" s="34"/>
      <c r="V150" s="34"/>
      <c r="W150" s="34"/>
      <c r="X150" s="33"/>
      <c r="Y150" s="17">
        <v>54140</v>
      </c>
      <c r="Z150" s="17"/>
      <c r="AA150" s="17"/>
      <c r="AB150" s="17"/>
      <c r="AC150" s="17"/>
      <c r="AD150" s="17">
        <v>16000</v>
      </c>
      <c r="AE150" s="17"/>
      <c r="AF150" s="17"/>
      <c r="AG150" s="17"/>
      <c r="AH150" s="17"/>
      <c r="AI150" s="17">
        <f>Y150+AD150</f>
        <v>70140</v>
      </c>
      <c r="AJ150" s="17"/>
      <c r="AK150" s="17"/>
      <c r="AL150" s="17"/>
      <c r="AM150" s="17"/>
      <c r="AN150" s="17">
        <v>44394.8</v>
      </c>
      <c r="AO150" s="17"/>
      <c r="AP150" s="17"/>
      <c r="AQ150" s="17"/>
      <c r="AR150" s="17"/>
      <c r="AS150" s="17">
        <v>16000</v>
      </c>
      <c r="AT150" s="17"/>
      <c r="AU150" s="17"/>
      <c r="AV150" s="17"/>
      <c r="AW150" s="17"/>
      <c r="AX150" s="16">
        <f>AN150+AS150</f>
        <v>60394.8</v>
      </c>
      <c r="AY150" s="16"/>
      <c r="AZ150" s="16"/>
      <c r="BA150" s="16"/>
      <c r="BB150" s="16"/>
      <c r="BC150" s="16">
        <f>AN150-Y150</f>
        <v>-9745.1999999999971</v>
      </c>
      <c r="BD150" s="16"/>
      <c r="BE150" s="16"/>
      <c r="BF150" s="16"/>
      <c r="BG150" s="16"/>
      <c r="BH150" s="16">
        <f>AS150-AD150</f>
        <v>0</v>
      </c>
      <c r="BI150" s="16"/>
      <c r="BJ150" s="16"/>
      <c r="BK150" s="16"/>
      <c r="BL150" s="16"/>
      <c r="BM150" s="16">
        <f>BC150+BH150</f>
        <v>-9745.1999999999971</v>
      </c>
      <c r="BN150" s="16"/>
      <c r="BO150" s="16"/>
      <c r="BP150" s="16"/>
      <c r="BQ150" s="16"/>
      <c r="BR150" s="15"/>
      <c r="BS150" s="15"/>
      <c r="BT150" s="15"/>
      <c r="BU150" s="15"/>
      <c r="BV150" s="15"/>
      <c r="BW150" s="15"/>
      <c r="BX150" s="15"/>
      <c r="BY150" s="15"/>
      <c r="BZ150" s="14"/>
    </row>
    <row r="151" spans="1:79" ht="26.25" customHeight="1">
      <c r="A151" s="22">
        <v>0</v>
      </c>
      <c r="B151" s="22"/>
      <c r="C151" s="20" t="s">
        <v>61</v>
      </c>
      <c r="D151" s="34"/>
      <c r="E151" s="34"/>
      <c r="F151" s="34"/>
      <c r="G151" s="34"/>
      <c r="H151" s="34"/>
      <c r="I151" s="33"/>
      <c r="J151" s="21" t="s">
        <v>14</v>
      </c>
      <c r="K151" s="21"/>
      <c r="L151" s="21"/>
      <c r="M151" s="21"/>
      <c r="N151" s="21"/>
      <c r="O151" s="20" t="s">
        <v>21</v>
      </c>
      <c r="P151" s="34"/>
      <c r="Q151" s="34"/>
      <c r="R151" s="34"/>
      <c r="S151" s="34"/>
      <c r="T151" s="34"/>
      <c r="U151" s="34"/>
      <c r="V151" s="34"/>
      <c r="W151" s="34"/>
      <c r="X151" s="33"/>
      <c r="Y151" s="17">
        <v>3300</v>
      </c>
      <c r="Z151" s="17"/>
      <c r="AA151" s="17"/>
      <c r="AB151" s="17"/>
      <c r="AC151" s="17"/>
      <c r="AD151" s="17">
        <v>0</v>
      </c>
      <c r="AE151" s="17"/>
      <c r="AF151" s="17"/>
      <c r="AG151" s="17"/>
      <c r="AH151" s="17"/>
      <c r="AI151" s="17">
        <f>Y151+AD151</f>
        <v>3300</v>
      </c>
      <c r="AJ151" s="17"/>
      <c r="AK151" s="17"/>
      <c r="AL151" s="17"/>
      <c r="AM151" s="17"/>
      <c r="AN151" s="17">
        <v>3300</v>
      </c>
      <c r="AO151" s="17"/>
      <c r="AP151" s="17"/>
      <c r="AQ151" s="17"/>
      <c r="AR151" s="17"/>
      <c r="AS151" s="17">
        <v>0</v>
      </c>
      <c r="AT151" s="17"/>
      <c r="AU151" s="17"/>
      <c r="AV151" s="17"/>
      <c r="AW151" s="17"/>
      <c r="AX151" s="16">
        <f>AN151+AS151</f>
        <v>3300</v>
      </c>
      <c r="AY151" s="16"/>
      <c r="AZ151" s="16"/>
      <c r="BA151" s="16"/>
      <c r="BB151" s="16"/>
      <c r="BC151" s="16">
        <f>AN151-Y151</f>
        <v>0</v>
      </c>
      <c r="BD151" s="16"/>
      <c r="BE151" s="16"/>
      <c r="BF151" s="16"/>
      <c r="BG151" s="16"/>
      <c r="BH151" s="16">
        <f>AS151-AD151</f>
        <v>0</v>
      </c>
      <c r="BI151" s="16"/>
      <c r="BJ151" s="16"/>
      <c r="BK151" s="16"/>
      <c r="BL151" s="16"/>
      <c r="BM151" s="16">
        <f>BC151+BH151</f>
        <v>0</v>
      </c>
      <c r="BN151" s="16"/>
      <c r="BO151" s="16"/>
      <c r="BP151" s="16"/>
      <c r="BQ151" s="16"/>
      <c r="BR151" s="15"/>
      <c r="BS151" s="15"/>
      <c r="BT151" s="15"/>
      <c r="BU151" s="15"/>
      <c r="BV151" s="15"/>
      <c r="BW151" s="15"/>
      <c r="BX151" s="15"/>
      <c r="BY151" s="15"/>
      <c r="BZ151" s="14"/>
    </row>
    <row r="152" spans="1:79" ht="54.6" customHeight="1">
      <c r="A152" s="22">
        <v>0</v>
      </c>
      <c r="B152" s="22"/>
      <c r="C152" s="20" t="s">
        <v>60</v>
      </c>
      <c r="D152" s="34"/>
      <c r="E152" s="34"/>
      <c r="F152" s="34"/>
      <c r="G152" s="34"/>
      <c r="H152" s="34"/>
      <c r="I152" s="33"/>
      <c r="J152" s="21" t="s">
        <v>14</v>
      </c>
      <c r="K152" s="21"/>
      <c r="L152" s="21"/>
      <c r="M152" s="21"/>
      <c r="N152" s="21"/>
      <c r="O152" s="20" t="s">
        <v>21</v>
      </c>
      <c r="P152" s="34"/>
      <c r="Q152" s="34"/>
      <c r="R152" s="34"/>
      <c r="S152" s="34"/>
      <c r="T152" s="34"/>
      <c r="U152" s="34"/>
      <c r="V152" s="34"/>
      <c r="W152" s="34"/>
      <c r="X152" s="33"/>
      <c r="Y152" s="17">
        <v>13000</v>
      </c>
      <c r="Z152" s="17"/>
      <c r="AA152" s="17"/>
      <c r="AB152" s="17"/>
      <c r="AC152" s="17"/>
      <c r="AD152" s="17">
        <v>42000</v>
      </c>
      <c r="AE152" s="17"/>
      <c r="AF152" s="17"/>
      <c r="AG152" s="17"/>
      <c r="AH152" s="17"/>
      <c r="AI152" s="17">
        <f>Y152+AD152</f>
        <v>55000</v>
      </c>
      <c r="AJ152" s="17"/>
      <c r="AK152" s="17"/>
      <c r="AL152" s="17"/>
      <c r="AM152" s="17"/>
      <c r="AN152" s="17">
        <v>13000</v>
      </c>
      <c r="AO152" s="17"/>
      <c r="AP152" s="17"/>
      <c r="AQ152" s="17"/>
      <c r="AR152" s="17"/>
      <c r="AS152" s="17">
        <v>42000</v>
      </c>
      <c r="AT152" s="17"/>
      <c r="AU152" s="17"/>
      <c r="AV152" s="17"/>
      <c r="AW152" s="17"/>
      <c r="AX152" s="16">
        <f>AN152+AS152</f>
        <v>55000</v>
      </c>
      <c r="AY152" s="16"/>
      <c r="AZ152" s="16"/>
      <c r="BA152" s="16"/>
      <c r="BB152" s="16"/>
      <c r="BC152" s="16">
        <f>AN152-Y152</f>
        <v>0</v>
      </c>
      <c r="BD152" s="16"/>
      <c r="BE152" s="16"/>
      <c r="BF152" s="16"/>
      <c r="BG152" s="16"/>
      <c r="BH152" s="16">
        <f>AS152-AD152</f>
        <v>0</v>
      </c>
      <c r="BI152" s="16"/>
      <c r="BJ152" s="16"/>
      <c r="BK152" s="16"/>
      <c r="BL152" s="16"/>
      <c r="BM152" s="16">
        <f>BC152+BH152</f>
        <v>0</v>
      </c>
      <c r="BN152" s="16"/>
      <c r="BO152" s="16"/>
      <c r="BP152" s="16"/>
      <c r="BQ152" s="16"/>
      <c r="BR152" s="15"/>
      <c r="BS152" s="15"/>
      <c r="BT152" s="15"/>
      <c r="BU152" s="15"/>
      <c r="BV152" s="15"/>
      <c r="BW152" s="15"/>
      <c r="BX152" s="15"/>
      <c r="BY152" s="15"/>
      <c r="BZ152" s="14"/>
    </row>
    <row r="153" spans="1:79" ht="15.75" customHeight="1">
      <c r="A153" s="38" t="s">
        <v>24</v>
      </c>
      <c r="B153" s="37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5"/>
      <c r="CA153" s="1" t="s">
        <v>23</v>
      </c>
    </row>
    <row r="154" spans="1:79" s="23" customFormat="1" ht="15.75">
      <c r="A154" s="32">
        <v>0</v>
      </c>
      <c r="B154" s="32"/>
      <c r="C154" s="30" t="s">
        <v>20</v>
      </c>
      <c r="D154" s="29"/>
      <c r="E154" s="29"/>
      <c r="F154" s="29"/>
      <c r="G154" s="29"/>
      <c r="H154" s="29"/>
      <c r="I154" s="28"/>
      <c r="J154" s="31" t="s">
        <v>12</v>
      </c>
      <c r="K154" s="31"/>
      <c r="L154" s="31"/>
      <c r="M154" s="31"/>
      <c r="N154" s="31"/>
      <c r="O154" s="30" t="s">
        <v>12</v>
      </c>
      <c r="P154" s="29"/>
      <c r="Q154" s="29"/>
      <c r="R154" s="29"/>
      <c r="S154" s="29"/>
      <c r="T154" s="29"/>
      <c r="U154" s="29"/>
      <c r="V154" s="29"/>
      <c r="W154" s="29"/>
      <c r="X154" s="28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5"/>
      <c r="BS154" s="25"/>
      <c r="BT154" s="25"/>
      <c r="BU154" s="25"/>
      <c r="BV154" s="25"/>
      <c r="BW154" s="25"/>
      <c r="BX154" s="25"/>
      <c r="BY154" s="25"/>
      <c r="BZ154" s="24"/>
    </row>
    <row r="155" spans="1:79" ht="15" customHeight="1">
      <c r="A155" s="22">
        <v>0</v>
      </c>
      <c r="B155" s="22"/>
      <c r="C155" s="20" t="s">
        <v>59</v>
      </c>
      <c r="D155" s="19"/>
      <c r="E155" s="19"/>
      <c r="F155" s="19"/>
      <c r="G155" s="19"/>
      <c r="H155" s="19"/>
      <c r="I155" s="18"/>
      <c r="J155" s="21" t="s">
        <v>18</v>
      </c>
      <c r="K155" s="21"/>
      <c r="L155" s="21"/>
      <c r="M155" s="21"/>
      <c r="N155" s="21"/>
      <c r="O155" s="20" t="s">
        <v>17</v>
      </c>
      <c r="P155" s="19"/>
      <c r="Q155" s="19"/>
      <c r="R155" s="19"/>
      <c r="S155" s="19"/>
      <c r="T155" s="19"/>
      <c r="U155" s="19"/>
      <c r="V155" s="19"/>
      <c r="W155" s="19"/>
      <c r="X155" s="18"/>
      <c r="Y155" s="17">
        <v>80</v>
      </c>
      <c r="Z155" s="17"/>
      <c r="AA155" s="17"/>
      <c r="AB155" s="17"/>
      <c r="AC155" s="17"/>
      <c r="AD155" s="17">
        <v>0</v>
      </c>
      <c r="AE155" s="17"/>
      <c r="AF155" s="17"/>
      <c r="AG155" s="17"/>
      <c r="AH155" s="17"/>
      <c r="AI155" s="17">
        <f>Y155+AD155</f>
        <v>80</v>
      </c>
      <c r="AJ155" s="17"/>
      <c r="AK155" s="17"/>
      <c r="AL155" s="17"/>
      <c r="AM155" s="17"/>
      <c r="AN155" s="17">
        <v>80</v>
      </c>
      <c r="AO155" s="17"/>
      <c r="AP155" s="17"/>
      <c r="AQ155" s="17"/>
      <c r="AR155" s="17"/>
      <c r="AS155" s="17">
        <v>0</v>
      </c>
      <c r="AT155" s="17"/>
      <c r="AU155" s="17"/>
      <c r="AV155" s="17"/>
      <c r="AW155" s="17"/>
      <c r="AX155" s="16">
        <f>AN155+AS155</f>
        <v>80</v>
      </c>
      <c r="AY155" s="16"/>
      <c r="AZ155" s="16"/>
      <c r="BA155" s="16"/>
      <c r="BB155" s="16"/>
      <c r="BC155" s="16">
        <f>AN155-Y155</f>
        <v>0</v>
      </c>
      <c r="BD155" s="16"/>
      <c r="BE155" s="16"/>
      <c r="BF155" s="16"/>
      <c r="BG155" s="16"/>
      <c r="BH155" s="16">
        <f>AS155-AD155</f>
        <v>0</v>
      </c>
      <c r="BI155" s="16"/>
      <c r="BJ155" s="16"/>
      <c r="BK155" s="16"/>
      <c r="BL155" s="16"/>
      <c r="BM155" s="16">
        <f>BC155+BH155</f>
        <v>0</v>
      </c>
      <c r="BN155" s="16"/>
      <c r="BO155" s="16"/>
      <c r="BP155" s="16"/>
      <c r="BQ155" s="16"/>
      <c r="BR155" s="15"/>
      <c r="BS155" s="15"/>
      <c r="BT155" s="15"/>
      <c r="BU155" s="15"/>
      <c r="BV155" s="15"/>
      <c r="BW155" s="15"/>
      <c r="BX155" s="15"/>
      <c r="BY155" s="15"/>
      <c r="BZ155" s="14"/>
    </row>
    <row r="156" spans="1:79" ht="27.75" customHeight="1">
      <c r="A156" s="22">
        <v>0</v>
      </c>
      <c r="B156" s="22"/>
      <c r="C156" s="20" t="s">
        <v>58</v>
      </c>
      <c r="D156" s="19"/>
      <c r="E156" s="19"/>
      <c r="F156" s="19"/>
      <c r="G156" s="19"/>
      <c r="H156" s="19"/>
      <c r="I156" s="18"/>
      <c r="J156" s="21" t="s">
        <v>18</v>
      </c>
      <c r="K156" s="21"/>
      <c r="L156" s="21"/>
      <c r="M156" s="21"/>
      <c r="N156" s="21"/>
      <c r="O156" s="20" t="s">
        <v>17</v>
      </c>
      <c r="P156" s="19"/>
      <c r="Q156" s="19"/>
      <c r="R156" s="19"/>
      <c r="S156" s="19"/>
      <c r="T156" s="19"/>
      <c r="U156" s="19"/>
      <c r="V156" s="19"/>
      <c r="W156" s="19"/>
      <c r="X156" s="18"/>
      <c r="Y156" s="17">
        <v>12</v>
      </c>
      <c r="Z156" s="17"/>
      <c r="AA156" s="17"/>
      <c r="AB156" s="17"/>
      <c r="AC156" s="17"/>
      <c r="AD156" s="17">
        <v>4</v>
      </c>
      <c r="AE156" s="17"/>
      <c r="AF156" s="17"/>
      <c r="AG156" s="17"/>
      <c r="AH156" s="17"/>
      <c r="AI156" s="17">
        <f>Y156+AD156</f>
        <v>16</v>
      </c>
      <c r="AJ156" s="17"/>
      <c r="AK156" s="17"/>
      <c r="AL156" s="17"/>
      <c r="AM156" s="17"/>
      <c r="AN156" s="17">
        <v>12</v>
      </c>
      <c r="AO156" s="17"/>
      <c r="AP156" s="17"/>
      <c r="AQ156" s="17"/>
      <c r="AR156" s="17"/>
      <c r="AS156" s="17">
        <v>4</v>
      </c>
      <c r="AT156" s="17"/>
      <c r="AU156" s="17"/>
      <c r="AV156" s="17"/>
      <c r="AW156" s="17"/>
      <c r="AX156" s="16">
        <f>AN156+AS156</f>
        <v>16</v>
      </c>
      <c r="AY156" s="16"/>
      <c r="AZ156" s="16"/>
      <c r="BA156" s="16"/>
      <c r="BB156" s="16"/>
      <c r="BC156" s="16">
        <f>AN156-Y156</f>
        <v>0</v>
      </c>
      <c r="BD156" s="16"/>
      <c r="BE156" s="16"/>
      <c r="BF156" s="16"/>
      <c r="BG156" s="16"/>
      <c r="BH156" s="16">
        <f>AS156-AD156</f>
        <v>0</v>
      </c>
      <c r="BI156" s="16"/>
      <c r="BJ156" s="16"/>
      <c r="BK156" s="16"/>
      <c r="BL156" s="16"/>
      <c r="BM156" s="16">
        <f>BC156+BH156</f>
        <v>0</v>
      </c>
      <c r="BN156" s="16"/>
      <c r="BO156" s="16"/>
      <c r="BP156" s="16"/>
      <c r="BQ156" s="16"/>
      <c r="BR156" s="15"/>
      <c r="BS156" s="15"/>
      <c r="BT156" s="15"/>
      <c r="BU156" s="15"/>
      <c r="BV156" s="15"/>
      <c r="BW156" s="15"/>
      <c r="BX156" s="15"/>
      <c r="BY156" s="15"/>
      <c r="BZ156" s="14"/>
    </row>
    <row r="157" spans="1:79" ht="40.5" customHeight="1">
      <c r="A157" s="22">
        <v>0</v>
      </c>
      <c r="B157" s="22"/>
      <c r="C157" s="20" t="s">
        <v>57</v>
      </c>
      <c r="D157" s="19"/>
      <c r="E157" s="19"/>
      <c r="F157" s="19"/>
      <c r="G157" s="19"/>
      <c r="H157" s="19"/>
      <c r="I157" s="18"/>
      <c r="J157" s="21" t="s">
        <v>18</v>
      </c>
      <c r="K157" s="21"/>
      <c r="L157" s="21"/>
      <c r="M157" s="21"/>
      <c r="N157" s="21"/>
      <c r="O157" s="20" t="s">
        <v>17</v>
      </c>
      <c r="P157" s="19"/>
      <c r="Q157" s="19"/>
      <c r="R157" s="19"/>
      <c r="S157" s="19"/>
      <c r="T157" s="19"/>
      <c r="U157" s="19"/>
      <c r="V157" s="19"/>
      <c r="W157" s="19"/>
      <c r="X157" s="18"/>
      <c r="Y157" s="17">
        <v>97</v>
      </c>
      <c r="Z157" s="17"/>
      <c r="AA157" s="17"/>
      <c r="AB157" s="17"/>
      <c r="AC157" s="17"/>
      <c r="AD157" s="17">
        <v>13</v>
      </c>
      <c r="AE157" s="17"/>
      <c r="AF157" s="17"/>
      <c r="AG157" s="17"/>
      <c r="AH157" s="17"/>
      <c r="AI157" s="17">
        <f>Y157+AD157</f>
        <v>110</v>
      </c>
      <c r="AJ157" s="17"/>
      <c r="AK157" s="17"/>
      <c r="AL157" s="17"/>
      <c r="AM157" s="17"/>
      <c r="AN157" s="17">
        <v>97</v>
      </c>
      <c r="AO157" s="17"/>
      <c r="AP157" s="17"/>
      <c r="AQ157" s="17"/>
      <c r="AR157" s="17"/>
      <c r="AS157" s="17">
        <v>13</v>
      </c>
      <c r="AT157" s="17"/>
      <c r="AU157" s="17"/>
      <c r="AV157" s="17"/>
      <c r="AW157" s="17"/>
      <c r="AX157" s="16">
        <f>AN157+AS157</f>
        <v>110</v>
      </c>
      <c r="AY157" s="16"/>
      <c r="AZ157" s="16"/>
      <c r="BA157" s="16"/>
      <c r="BB157" s="16"/>
      <c r="BC157" s="16">
        <f>AN157-Y157</f>
        <v>0</v>
      </c>
      <c r="BD157" s="16"/>
      <c r="BE157" s="16"/>
      <c r="BF157" s="16"/>
      <c r="BG157" s="16"/>
      <c r="BH157" s="16">
        <f>AS157-AD157</f>
        <v>0</v>
      </c>
      <c r="BI157" s="16"/>
      <c r="BJ157" s="16"/>
      <c r="BK157" s="16"/>
      <c r="BL157" s="16"/>
      <c r="BM157" s="16">
        <f>BC157+BH157</f>
        <v>0</v>
      </c>
      <c r="BN157" s="16"/>
      <c r="BO157" s="16"/>
      <c r="BP157" s="16"/>
      <c r="BQ157" s="16"/>
      <c r="BR157" s="15"/>
      <c r="BS157" s="15"/>
      <c r="BT157" s="15"/>
      <c r="BU157" s="15"/>
      <c r="BV157" s="15"/>
      <c r="BW157" s="15"/>
      <c r="BX157" s="15"/>
      <c r="BY157" s="15"/>
      <c r="BZ157" s="14"/>
    </row>
    <row r="158" spans="1:79" ht="53.25" customHeight="1">
      <c r="A158" s="22">
        <v>0</v>
      </c>
      <c r="B158" s="22"/>
      <c r="C158" s="20" t="s">
        <v>56</v>
      </c>
      <c r="D158" s="19"/>
      <c r="E158" s="19"/>
      <c r="F158" s="19"/>
      <c r="G158" s="19"/>
      <c r="H158" s="19"/>
      <c r="I158" s="18"/>
      <c r="J158" s="21" t="s">
        <v>18</v>
      </c>
      <c r="K158" s="21"/>
      <c r="L158" s="21"/>
      <c r="M158" s="21"/>
      <c r="N158" s="21"/>
      <c r="O158" s="20" t="s">
        <v>17</v>
      </c>
      <c r="P158" s="19"/>
      <c r="Q158" s="19"/>
      <c r="R158" s="19"/>
      <c r="S158" s="19"/>
      <c r="T158" s="19"/>
      <c r="U158" s="19"/>
      <c r="V158" s="19"/>
      <c r="W158" s="19"/>
      <c r="X158" s="18"/>
      <c r="Y158" s="17">
        <v>80</v>
      </c>
      <c r="Z158" s="17"/>
      <c r="AA158" s="17"/>
      <c r="AB158" s="17"/>
      <c r="AC158" s="17"/>
      <c r="AD158" s="17">
        <v>4</v>
      </c>
      <c r="AE158" s="17"/>
      <c r="AF158" s="17"/>
      <c r="AG158" s="17"/>
      <c r="AH158" s="17"/>
      <c r="AI158" s="17">
        <f>Y158+AD158</f>
        <v>84</v>
      </c>
      <c r="AJ158" s="17"/>
      <c r="AK158" s="17"/>
      <c r="AL158" s="17"/>
      <c r="AM158" s="17"/>
      <c r="AN158" s="17">
        <v>80</v>
      </c>
      <c r="AO158" s="17"/>
      <c r="AP158" s="17"/>
      <c r="AQ158" s="17"/>
      <c r="AR158" s="17"/>
      <c r="AS158" s="17">
        <v>4</v>
      </c>
      <c r="AT158" s="17"/>
      <c r="AU158" s="17"/>
      <c r="AV158" s="17"/>
      <c r="AW158" s="17"/>
      <c r="AX158" s="16">
        <f>AN158+AS158</f>
        <v>84</v>
      </c>
      <c r="AY158" s="16"/>
      <c r="AZ158" s="16"/>
      <c r="BA158" s="16"/>
      <c r="BB158" s="16"/>
      <c r="BC158" s="16">
        <f>AN158-Y158</f>
        <v>0</v>
      </c>
      <c r="BD158" s="16"/>
      <c r="BE158" s="16"/>
      <c r="BF158" s="16"/>
      <c r="BG158" s="16"/>
      <c r="BH158" s="16">
        <f>AS158-AD158</f>
        <v>0</v>
      </c>
      <c r="BI158" s="16"/>
      <c r="BJ158" s="16"/>
      <c r="BK158" s="16"/>
      <c r="BL158" s="16"/>
      <c r="BM158" s="16">
        <f>BC158+BH158</f>
        <v>0</v>
      </c>
      <c r="BN158" s="16"/>
      <c r="BO158" s="16"/>
      <c r="BP158" s="16"/>
      <c r="BQ158" s="16"/>
      <c r="BR158" s="15"/>
      <c r="BS158" s="15"/>
      <c r="BT158" s="15"/>
      <c r="BU158" s="15"/>
      <c r="BV158" s="15"/>
      <c r="BW158" s="15"/>
      <c r="BX158" s="15"/>
      <c r="BY158" s="15"/>
      <c r="BZ158" s="14"/>
    </row>
    <row r="159" spans="1:79" ht="30" customHeight="1">
      <c r="A159" s="22">
        <v>0</v>
      </c>
      <c r="B159" s="22"/>
      <c r="C159" s="20" t="s">
        <v>55</v>
      </c>
      <c r="D159" s="19"/>
      <c r="E159" s="19"/>
      <c r="F159" s="19"/>
      <c r="G159" s="19"/>
      <c r="H159" s="19"/>
      <c r="I159" s="18"/>
      <c r="J159" s="21" t="s">
        <v>18</v>
      </c>
      <c r="K159" s="21"/>
      <c r="L159" s="21"/>
      <c r="M159" s="21"/>
      <c r="N159" s="21"/>
      <c r="O159" s="20" t="s">
        <v>17</v>
      </c>
      <c r="P159" s="19"/>
      <c r="Q159" s="19"/>
      <c r="R159" s="19"/>
      <c r="S159" s="19"/>
      <c r="T159" s="19"/>
      <c r="U159" s="19"/>
      <c r="V159" s="19"/>
      <c r="W159" s="19"/>
      <c r="X159" s="18"/>
      <c r="Y159" s="17">
        <v>12</v>
      </c>
      <c r="Z159" s="17"/>
      <c r="AA159" s="17"/>
      <c r="AB159" s="17"/>
      <c r="AC159" s="17"/>
      <c r="AD159" s="17">
        <v>0</v>
      </c>
      <c r="AE159" s="17"/>
      <c r="AF159" s="17"/>
      <c r="AG159" s="17"/>
      <c r="AH159" s="17"/>
      <c r="AI159" s="17">
        <f>Y159+AD159</f>
        <v>12</v>
      </c>
      <c r="AJ159" s="17"/>
      <c r="AK159" s="17"/>
      <c r="AL159" s="17"/>
      <c r="AM159" s="17"/>
      <c r="AN159" s="17">
        <v>12</v>
      </c>
      <c r="AO159" s="17"/>
      <c r="AP159" s="17"/>
      <c r="AQ159" s="17"/>
      <c r="AR159" s="17"/>
      <c r="AS159" s="17">
        <v>0</v>
      </c>
      <c r="AT159" s="17"/>
      <c r="AU159" s="17"/>
      <c r="AV159" s="17"/>
      <c r="AW159" s="17"/>
      <c r="AX159" s="16">
        <f>AN159+AS159</f>
        <v>12</v>
      </c>
      <c r="AY159" s="16"/>
      <c r="AZ159" s="16"/>
      <c r="BA159" s="16"/>
      <c r="BB159" s="16"/>
      <c r="BC159" s="16">
        <f>AN159-Y159</f>
        <v>0</v>
      </c>
      <c r="BD159" s="16"/>
      <c r="BE159" s="16"/>
      <c r="BF159" s="16"/>
      <c r="BG159" s="16"/>
      <c r="BH159" s="16">
        <f>AS159-AD159</f>
        <v>0</v>
      </c>
      <c r="BI159" s="16"/>
      <c r="BJ159" s="16"/>
      <c r="BK159" s="16"/>
      <c r="BL159" s="16"/>
      <c r="BM159" s="16">
        <f>BC159+BH159</f>
        <v>0</v>
      </c>
      <c r="BN159" s="16"/>
      <c r="BO159" s="16"/>
      <c r="BP159" s="16"/>
      <c r="BQ159" s="16"/>
      <c r="BR159" s="15"/>
      <c r="BS159" s="15"/>
      <c r="BT159" s="15"/>
      <c r="BU159" s="15"/>
      <c r="BV159" s="15"/>
      <c r="BW159" s="15"/>
      <c r="BX159" s="15"/>
      <c r="BY159" s="15"/>
      <c r="BZ159" s="14"/>
    </row>
    <row r="160" spans="1:79" ht="30.75" customHeight="1">
      <c r="A160" s="22">
        <v>0</v>
      </c>
      <c r="B160" s="22"/>
      <c r="C160" s="20" t="s">
        <v>54</v>
      </c>
      <c r="D160" s="19"/>
      <c r="E160" s="19"/>
      <c r="F160" s="19"/>
      <c r="G160" s="19"/>
      <c r="H160" s="19"/>
      <c r="I160" s="18"/>
      <c r="J160" s="21" t="s">
        <v>18</v>
      </c>
      <c r="K160" s="21"/>
      <c r="L160" s="21"/>
      <c r="M160" s="21"/>
      <c r="N160" s="21"/>
      <c r="O160" s="20" t="s">
        <v>17</v>
      </c>
      <c r="P160" s="19"/>
      <c r="Q160" s="19"/>
      <c r="R160" s="19"/>
      <c r="S160" s="19"/>
      <c r="T160" s="19"/>
      <c r="U160" s="19"/>
      <c r="V160" s="19"/>
      <c r="W160" s="19"/>
      <c r="X160" s="18"/>
      <c r="Y160" s="17">
        <v>0</v>
      </c>
      <c r="Z160" s="17"/>
      <c r="AA160" s="17"/>
      <c r="AB160" s="17"/>
      <c r="AC160" s="17"/>
      <c r="AD160" s="17">
        <v>3</v>
      </c>
      <c r="AE160" s="17"/>
      <c r="AF160" s="17"/>
      <c r="AG160" s="17"/>
      <c r="AH160" s="17"/>
      <c r="AI160" s="17">
        <f>Y160+AD160</f>
        <v>3</v>
      </c>
      <c r="AJ160" s="17"/>
      <c r="AK160" s="17"/>
      <c r="AL160" s="17"/>
      <c r="AM160" s="17"/>
      <c r="AN160" s="17">
        <v>0</v>
      </c>
      <c r="AO160" s="17"/>
      <c r="AP160" s="17"/>
      <c r="AQ160" s="17"/>
      <c r="AR160" s="17"/>
      <c r="AS160" s="17">
        <v>3</v>
      </c>
      <c r="AT160" s="17"/>
      <c r="AU160" s="17"/>
      <c r="AV160" s="17"/>
      <c r="AW160" s="17"/>
      <c r="AX160" s="16">
        <f>AN160+AS160</f>
        <v>3</v>
      </c>
      <c r="AY160" s="16"/>
      <c r="AZ160" s="16"/>
      <c r="BA160" s="16"/>
      <c r="BB160" s="16"/>
      <c r="BC160" s="16">
        <f>AN160-Y160</f>
        <v>0</v>
      </c>
      <c r="BD160" s="16"/>
      <c r="BE160" s="16"/>
      <c r="BF160" s="16"/>
      <c r="BG160" s="16"/>
      <c r="BH160" s="16">
        <f>AS160-AD160</f>
        <v>0</v>
      </c>
      <c r="BI160" s="16"/>
      <c r="BJ160" s="16"/>
      <c r="BK160" s="16"/>
      <c r="BL160" s="16"/>
      <c r="BM160" s="16">
        <f>BC160+BH160</f>
        <v>0</v>
      </c>
      <c r="BN160" s="16"/>
      <c r="BO160" s="16"/>
      <c r="BP160" s="16"/>
      <c r="BQ160" s="16"/>
      <c r="BR160" s="15"/>
      <c r="BS160" s="15"/>
      <c r="BT160" s="15"/>
      <c r="BU160" s="15"/>
      <c r="BV160" s="15"/>
      <c r="BW160" s="15"/>
      <c r="BX160" s="15"/>
      <c r="BY160" s="15"/>
      <c r="BZ160" s="14"/>
    </row>
    <row r="161" spans="1:79" ht="30.75" customHeight="1">
      <c r="A161" s="22">
        <v>0</v>
      </c>
      <c r="B161" s="22"/>
      <c r="C161" s="20" t="s">
        <v>53</v>
      </c>
      <c r="D161" s="19"/>
      <c r="E161" s="19"/>
      <c r="F161" s="19"/>
      <c r="G161" s="19"/>
      <c r="H161" s="19"/>
      <c r="I161" s="18"/>
      <c r="J161" s="21" t="s">
        <v>18</v>
      </c>
      <c r="K161" s="21"/>
      <c r="L161" s="21"/>
      <c r="M161" s="21"/>
      <c r="N161" s="21"/>
      <c r="O161" s="20" t="s">
        <v>17</v>
      </c>
      <c r="P161" s="19"/>
      <c r="Q161" s="19"/>
      <c r="R161" s="19"/>
      <c r="S161" s="19"/>
      <c r="T161" s="19"/>
      <c r="U161" s="19"/>
      <c r="V161" s="19"/>
      <c r="W161" s="19"/>
      <c r="X161" s="18"/>
      <c r="Y161" s="17">
        <v>40</v>
      </c>
      <c r="Z161" s="17"/>
      <c r="AA161" s="17"/>
      <c r="AB161" s="17"/>
      <c r="AC161" s="17"/>
      <c r="AD161" s="17">
        <v>2</v>
      </c>
      <c r="AE161" s="17"/>
      <c r="AF161" s="17"/>
      <c r="AG161" s="17"/>
      <c r="AH161" s="17"/>
      <c r="AI161" s="17">
        <f>Y161+AD161</f>
        <v>42</v>
      </c>
      <c r="AJ161" s="17"/>
      <c r="AK161" s="17"/>
      <c r="AL161" s="17"/>
      <c r="AM161" s="17"/>
      <c r="AN161" s="17">
        <v>40</v>
      </c>
      <c r="AO161" s="17"/>
      <c r="AP161" s="17"/>
      <c r="AQ161" s="17"/>
      <c r="AR161" s="17"/>
      <c r="AS161" s="17">
        <v>2</v>
      </c>
      <c r="AT161" s="17"/>
      <c r="AU161" s="17"/>
      <c r="AV161" s="17"/>
      <c r="AW161" s="17"/>
      <c r="AX161" s="16">
        <f>AN161+AS161</f>
        <v>42</v>
      </c>
      <c r="AY161" s="16"/>
      <c r="AZ161" s="16"/>
      <c r="BA161" s="16"/>
      <c r="BB161" s="16"/>
      <c r="BC161" s="16">
        <f>AN161-Y161</f>
        <v>0</v>
      </c>
      <c r="BD161" s="16"/>
      <c r="BE161" s="16"/>
      <c r="BF161" s="16"/>
      <c r="BG161" s="16"/>
      <c r="BH161" s="16">
        <f>AS161-AD161</f>
        <v>0</v>
      </c>
      <c r="BI161" s="16"/>
      <c r="BJ161" s="16"/>
      <c r="BK161" s="16"/>
      <c r="BL161" s="16"/>
      <c r="BM161" s="16">
        <f>BC161+BH161</f>
        <v>0</v>
      </c>
      <c r="BN161" s="16"/>
      <c r="BO161" s="16"/>
      <c r="BP161" s="16"/>
      <c r="BQ161" s="16"/>
      <c r="BR161" s="15"/>
      <c r="BS161" s="15"/>
      <c r="BT161" s="15"/>
      <c r="BU161" s="15"/>
      <c r="BV161" s="15"/>
      <c r="BW161" s="15"/>
      <c r="BX161" s="15"/>
      <c r="BY161" s="15"/>
      <c r="BZ161" s="14"/>
    </row>
    <row r="162" spans="1:79" ht="15" customHeight="1">
      <c r="A162" s="22">
        <v>0</v>
      </c>
      <c r="B162" s="22"/>
      <c r="C162" s="20" t="s">
        <v>52</v>
      </c>
      <c r="D162" s="19"/>
      <c r="E162" s="19"/>
      <c r="F162" s="19"/>
      <c r="G162" s="19"/>
      <c r="H162" s="19"/>
      <c r="I162" s="18"/>
      <c r="J162" s="21" t="s">
        <v>18</v>
      </c>
      <c r="K162" s="21"/>
      <c r="L162" s="21"/>
      <c r="M162" s="21"/>
      <c r="N162" s="21"/>
      <c r="O162" s="20" t="s">
        <v>17</v>
      </c>
      <c r="P162" s="19"/>
      <c r="Q162" s="19"/>
      <c r="R162" s="19"/>
      <c r="S162" s="19"/>
      <c r="T162" s="19"/>
      <c r="U162" s="19"/>
      <c r="V162" s="19"/>
      <c r="W162" s="19"/>
      <c r="X162" s="18"/>
      <c r="Y162" s="17">
        <v>2</v>
      </c>
      <c r="Z162" s="17"/>
      <c r="AA162" s="17"/>
      <c r="AB162" s="17"/>
      <c r="AC162" s="17"/>
      <c r="AD162" s="17">
        <v>0</v>
      </c>
      <c r="AE162" s="17"/>
      <c r="AF162" s="17"/>
      <c r="AG162" s="17"/>
      <c r="AH162" s="17"/>
      <c r="AI162" s="17">
        <f>Y162+AD162</f>
        <v>2</v>
      </c>
      <c r="AJ162" s="17"/>
      <c r="AK162" s="17"/>
      <c r="AL162" s="17"/>
      <c r="AM162" s="17"/>
      <c r="AN162" s="17">
        <v>2</v>
      </c>
      <c r="AO162" s="17"/>
      <c r="AP162" s="17"/>
      <c r="AQ162" s="17"/>
      <c r="AR162" s="17"/>
      <c r="AS162" s="17">
        <v>0</v>
      </c>
      <c r="AT162" s="17"/>
      <c r="AU162" s="17"/>
      <c r="AV162" s="17"/>
      <c r="AW162" s="17"/>
      <c r="AX162" s="16">
        <f>AN162+AS162</f>
        <v>2</v>
      </c>
      <c r="AY162" s="16"/>
      <c r="AZ162" s="16"/>
      <c r="BA162" s="16"/>
      <c r="BB162" s="16"/>
      <c r="BC162" s="16">
        <f>AN162-Y162</f>
        <v>0</v>
      </c>
      <c r="BD162" s="16"/>
      <c r="BE162" s="16"/>
      <c r="BF162" s="16"/>
      <c r="BG162" s="16"/>
      <c r="BH162" s="16">
        <f>AS162-AD162</f>
        <v>0</v>
      </c>
      <c r="BI162" s="16"/>
      <c r="BJ162" s="16"/>
      <c r="BK162" s="16"/>
      <c r="BL162" s="16"/>
      <c r="BM162" s="16">
        <f>BC162+BH162</f>
        <v>0</v>
      </c>
      <c r="BN162" s="16"/>
      <c r="BO162" s="16"/>
      <c r="BP162" s="16"/>
      <c r="BQ162" s="16"/>
      <c r="BR162" s="15"/>
      <c r="BS162" s="15"/>
      <c r="BT162" s="15"/>
      <c r="BU162" s="15"/>
      <c r="BV162" s="15"/>
      <c r="BW162" s="15"/>
      <c r="BX162" s="15"/>
      <c r="BY162" s="15"/>
      <c r="BZ162" s="14"/>
    </row>
    <row r="163" spans="1:79" ht="42" customHeight="1">
      <c r="A163" s="22">
        <v>0</v>
      </c>
      <c r="B163" s="22"/>
      <c r="C163" s="20" t="s">
        <v>51</v>
      </c>
      <c r="D163" s="19"/>
      <c r="E163" s="19"/>
      <c r="F163" s="19"/>
      <c r="G163" s="19"/>
      <c r="H163" s="19"/>
      <c r="I163" s="18"/>
      <c r="J163" s="21" t="s">
        <v>18</v>
      </c>
      <c r="K163" s="21"/>
      <c r="L163" s="21"/>
      <c r="M163" s="21"/>
      <c r="N163" s="21"/>
      <c r="O163" s="20" t="s">
        <v>17</v>
      </c>
      <c r="P163" s="19"/>
      <c r="Q163" s="19"/>
      <c r="R163" s="19"/>
      <c r="S163" s="19"/>
      <c r="T163" s="19"/>
      <c r="U163" s="19"/>
      <c r="V163" s="19"/>
      <c r="W163" s="19"/>
      <c r="X163" s="18"/>
      <c r="Y163" s="17">
        <v>5</v>
      </c>
      <c r="Z163" s="17"/>
      <c r="AA163" s="17"/>
      <c r="AB163" s="17"/>
      <c r="AC163" s="17"/>
      <c r="AD163" s="17">
        <v>2</v>
      </c>
      <c r="AE163" s="17"/>
      <c r="AF163" s="17"/>
      <c r="AG163" s="17"/>
      <c r="AH163" s="17"/>
      <c r="AI163" s="17">
        <f>Y163+AD163</f>
        <v>7</v>
      </c>
      <c r="AJ163" s="17"/>
      <c r="AK163" s="17"/>
      <c r="AL163" s="17"/>
      <c r="AM163" s="17"/>
      <c r="AN163" s="17">
        <v>5</v>
      </c>
      <c r="AO163" s="17"/>
      <c r="AP163" s="17"/>
      <c r="AQ163" s="17"/>
      <c r="AR163" s="17"/>
      <c r="AS163" s="17">
        <v>2</v>
      </c>
      <c r="AT163" s="17"/>
      <c r="AU163" s="17"/>
      <c r="AV163" s="17"/>
      <c r="AW163" s="17"/>
      <c r="AX163" s="16">
        <f>AN163+AS163</f>
        <v>7</v>
      </c>
      <c r="AY163" s="16"/>
      <c r="AZ163" s="16"/>
      <c r="BA163" s="16"/>
      <c r="BB163" s="16"/>
      <c r="BC163" s="16">
        <f>AN163-Y163</f>
        <v>0</v>
      </c>
      <c r="BD163" s="16"/>
      <c r="BE163" s="16"/>
      <c r="BF163" s="16"/>
      <c r="BG163" s="16"/>
      <c r="BH163" s="16">
        <f>AS163-AD163</f>
        <v>0</v>
      </c>
      <c r="BI163" s="16"/>
      <c r="BJ163" s="16"/>
      <c r="BK163" s="16"/>
      <c r="BL163" s="16"/>
      <c r="BM163" s="16">
        <f>BC163+BH163</f>
        <v>0</v>
      </c>
      <c r="BN163" s="16"/>
      <c r="BO163" s="16"/>
      <c r="BP163" s="16"/>
      <c r="BQ163" s="16"/>
      <c r="BR163" s="15"/>
      <c r="BS163" s="15"/>
      <c r="BT163" s="15"/>
      <c r="BU163" s="15"/>
      <c r="BV163" s="15"/>
      <c r="BW163" s="15"/>
      <c r="BX163" s="15"/>
      <c r="BY163" s="15"/>
      <c r="BZ163" s="14"/>
    </row>
    <row r="164" spans="1:79" s="23" customFormat="1" ht="15.75">
      <c r="A164" s="32">
        <v>0</v>
      </c>
      <c r="B164" s="32"/>
      <c r="C164" s="30" t="s">
        <v>16</v>
      </c>
      <c r="D164" s="29"/>
      <c r="E164" s="29"/>
      <c r="F164" s="29"/>
      <c r="G164" s="29"/>
      <c r="H164" s="29"/>
      <c r="I164" s="28"/>
      <c r="J164" s="31" t="s">
        <v>12</v>
      </c>
      <c r="K164" s="31"/>
      <c r="L164" s="31"/>
      <c r="M164" s="31"/>
      <c r="N164" s="31"/>
      <c r="O164" s="30" t="s">
        <v>12</v>
      </c>
      <c r="P164" s="29"/>
      <c r="Q164" s="29"/>
      <c r="R164" s="29"/>
      <c r="S164" s="29"/>
      <c r="T164" s="29"/>
      <c r="U164" s="29"/>
      <c r="V164" s="29"/>
      <c r="W164" s="29"/>
      <c r="X164" s="28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5"/>
      <c r="BS164" s="25"/>
      <c r="BT164" s="25"/>
      <c r="BU164" s="25"/>
      <c r="BV164" s="25"/>
      <c r="BW164" s="25"/>
      <c r="BX164" s="25"/>
      <c r="BY164" s="25"/>
      <c r="BZ164" s="24"/>
    </row>
    <row r="165" spans="1:79" ht="26.25" customHeight="1">
      <c r="A165" s="22">
        <v>0</v>
      </c>
      <c r="B165" s="22"/>
      <c r="C165" s="20" t="s">
        <v>50</v>
      </c>
      <c r="D165" s="19"/>
      <c r="E165" s="19"/>
      <c r="F165" s="19"/>
      <c r="G165" s="19"/>
      <c r="H165" s="19"/>
      <c r="I165" s="18"/>
      <c r="J165" s="21" t="s">
        <v>14</v>
      </c>
      <c r="K165" s="21"/>
      <c r="L165" s="21"/>
      <c r="M165" s="21"/>
      <c r="N165" s="21"/>
      <c r="O165" s="20" t="s">
        <v>9</v>
      </c>
      <c r="P165" s="19"/>
      <c r="Q165" s="19"/>
      <c r="R165" s="19"/>
      <c r="S165" s="19"/>
      <c r="T165" s="19"/>
      <c r="U165" s="19"/>
      <c r="V165" s="19"/>
      <c r="W165" s="19"/>
      <c r="X165" s="18"/>
      <c r="Y165" s="17">
        <v>845</v>
      </c>
      <c r="Z165" s="17"/>
      <c r="AA165" s="17"/>
      <c r="AB165" s="17"/>
      <c r="AC165" s="17"/>
      <c r="AD165" s="17">
        <v>0</v>
      </c>
      <c r="AE165" s="17"/>
      <c r="AF165" s="17"/>
      <c r="AG165" s="17"/>
      <c r="AH165" s="17"/>
      <c r="AI165" s="17">
        <f>Y165+AD165</f>
        <v>845</v>
      </c>
      <c r="AJ165" s="17"/>
      <c r="AK165" s="17"/>
      <c r="AL165" s="17"/>
      <c r="AM165" s="17"/>
      <c r="AN165" s="17">
        <f>AN142/AN155</f>
        <v>692.9</v>
      </c>
      <c r="AO165" s="17"/>
      <c r="AP165" s="17"/>
      <c r="AQ165" s="17"/>
      <c r="AR165" s="17"/>
      <c r="AS165" s="17">
        <v>0</v>
      </c>
      <c r="AT165" s="17"/>
      <c r="AU165" s="17"/>
      <c r="AV165" s="17"/>
      <c r="AW165" s="17"/>
      <c r="AX165" s="16">
        <f>AN165+AS165</f>
        <v>692.9</v>
      </c>
      <c r="AY165" s="16"/>
      <c r="AZ165" s="16"/>
      <c r="BA165" s="16"/>
      <c r="BB165" s="16"/>
      <c r="BC165" s="16">
        <f>AN165-Y165</f>
        <v>-152.10000000000002</v>
      </c>
      <c r="BD165" s="16"/>
      <c r="BE165" s="16"/>
      <c r="BF165" s="16"/>
      <c r="BG165" s="16"/>
      <c r="BH165" s="16">
        <f>AS165-AD165</f>
        <v>0</v>
      </c>
      <c r="BI165" s="16"/>
      <c r="BJ165" s="16"/>
      <c r="BK165" s="16"/>
      <c r="BL165" s="16"/>
      <c r="BM165" s="16">
        <f>BC165+BH165</f>
        <v>-152.10000000000002</v>
      </c>
      <c r="BN165" s="16"/>
      <c r="BO165" s="16"/>
      <c r="BP165" s="16"/>
      <c r="BQ165" s="16"/>
      <c r="BR165" s="15"/>
      <c r="BS165" s="15"/>
      <c r="BT165" s="15"/>
      <c r="BU165" s="15"/>
      <c r="BV165" s="15"/>
      <c r="BW165" s="15"/>
      <c r="BX165" s="15"/>
      <c r="BY165" s="15"/>
      <c r="BZ165" s="14"/>
    </row>
    <row r="166" spans="1:79" ht="26.25" customHeight="1">
      <c r="A166" s="22">
        <v>0</v>
      </c>
      <c r="B166" s="22"/>
      <c r="C166" s="20" t="s">
        <v>49</v>
      </c>
      <c r="D166" s="19"/>
      <c r="E166" s="19"/>
      <c r="F166" s="19"/>
      <c r="G166" s="19"/>
      <c r="H166" s="19"/>
      <c r="I166" s="18"/>
      <c r="J166" s="21" t="s">
        <v>14</v>
      </c>
      <c r="K166" s="21"/>
      <c r="L166" s="21"/>
      <c r="M166" s="21"/>
      <c r="N166" s="21"/>
      <c r="O166" s="20" t="s">
        <v>9</v>
      </c>
      <c r="P166" s="19"/>
      <c r="Q166" s="19"/>
      <c r="R166" s="19"/>
      <c r="S166" s="19"/>
      <c r="T166" s="19"/>
      <c r="U166" s="19"/>
      <c r="V166" s="19"/>
      <c r="W166" s="19"/>
      <c r="X166" s="18"/>
      <c r="Y166" s="17">
        <v>4167.5</v>
      </c>
      <c r="Z166" s="17"/>
      <c r="AA166" s="17"/>
      <c r="AB166" s="17"/>
      <c r="AC166" s="17"/>
      <c r="AD166" s="17">
        <v>8450</v>
      </c>
      <c r="AE166" s="17"/>
      <c r="AF166" s="17"/>
      <c r="AG166" s="17"/>
      <c r="AH166" s="17"/>
      <c r="AI166" s="17">
        <f>Y166+AD166</f>
        <v>12617.5</v>
      </c>
      <c r="AJ166" s="17"/>
      <c r="AK166" s="17"/>
      <c r="AL166" s="17"/>
      <c r="AM166" s="17"/>
      <c r="AN166" s="17">
        <f>AN143/AN156</f>
        <v>3417.35</v>
      </c>
      <c r="AO166" s="17"/>
      <c r="AP166" s="17"/>
      <c r="AQ166" s="17"/>
      <c r="AR166" s="17"/>
      <c r="AS166" s="17">
        <v>8450</v>
      </c>
      <c r="AT166" s="17"/>
      <c r="AU166" s="17"/>
      <c r="AV166" s="17"/>
      <c r="AW166" s="17"/>
      <c r="AX166" s="16">
        <f>AN166+AS166</f>
        <v>11867.35</v>
      </c>
      <c r="AY166" s="16"/>
      <c r="AZ166" s="16"/>
      <c r="BA166" s="16"/>
      <c r="BB166" s="16"/>
      <c r="BC166" s="16">
        <f>AN166-Y166</f>
        <v>-750.15000000000009</v>
      </c>
      <c r="BD166" s="16"/>
      <c r="BE166" s="16"/>
      <c r="BF166" s="16"/>
      <c r="BG166" s="16"/>
      <c r="BH166" s="16">
        <f>AS166-AD166</f>
        <v>0</v>
      </c>
      <c r="BI166" s="16"/>
      <c r="BJ166" s="16"/>
      <c r="BK166" s="16"/>
      <c r="BL166" s="16"/>
      <c r="BM166" s="16">
        <f>BC166+BH166</f>
        <v>-750.15000000000009</v>
      </c>
      <c r="BN166" s="16"/>
      <c r="BO166" s="16"/>
      <c r="BP166" s="16"/>
      <c r="BQ166" s="16"/>
      <c r="BR166" s="15"/>
      <c r="BS166" s="15"/>
      <c r="BT166" s="15"/>
      <c r="BU166" s="15"/>
      <c r="BV166" s="15"/>
      <c r="BW166" s="15"/>
      <c r="BX166" s="15"/>
      <c r="BY166" s="15"/>
      <c r="BZ166" s="14"/>
    </row>
    <row r="167" spans="1:79" ht="26.25" customHeight="1">
      <c r="A167" s="22">
        <v>0</v>
      </c>
      <c r="B167" s="22"/>
      <c r="C167" s="20" t="s">
        <v>48</v>
      </c>
      <c r="D167" s="19"/>
      <c r="E167" s="19"/>
      <c r="F167" s="19"/>
      <c r="G167" s="19"/>
      <c r="H167" s="19"/>
      <c r="I167" s="18"/>
      <c r="J167" s="21" t="s">
        <v>14</v>
      </c>
      <c r="K167" s="21"/>
      <c r="L167" s="21"/>
      <c r="M167" s="21"/>
      <c r="N167" s="21"/>
      <c r="O167" s="20" t="s">
        <v>9</v>
      </c>
      <c r="P167" s="19"/>
      <c r="Q167" s="19"/>
      <c r="R167" s="19"/>
      <c r="S167" s="19"/>
      <c r="T167" s="19"/>
      <c r="U167" s="19"/>
      <c r="V167" s="19"/>
      <c r="W167" s="19"/>
      <c r="X167" s="18"/>
      <c r="Y167" s="17">
        <v>1341.24</v>
      </c>
      <c r="Z167" s="17"/>
      <c r="AA167" s="17"/>
      <c r="AB167" s="17"/>
      <c r="AC167" s="17"/>
      <c r="AD167" s="17">
        <v>12561.54</v>
      </c>
      <c r="AE167" s="17"/>
      <c r="AF167" s="17"/>
      <c r="AG167" s="17"/>
      <c r="AH167" s="17"/>
      <c r="AI167" s="17">
        <f>Y167+AD167</f>
        <v>13902.78</v>
      </c>
      <c r="AJ167" s="17"/>
      <c r="AK167" s="17"/>
      <c r="AL167" s="17"/>
      <c r="AM167" s="17"/>
      <c r="AN167" s="47">
        <f>AN144/AN157</f>
        <v>1050.0147422680411</v>
      </c>
      <c r="AO167" s="47"/>
      <c r="AP167" s="47"/>
      <c r="AQ167" s="47"/>
      <c r="AR167" s="47"/>
      <c r="AS167" s="17">
        <v>12561.54</v>
      </c>
      <c r="AT167" s="17"/>
      <c r="AU167" s="17"/>
      <c r="AV167" s="17"/>
      <c r="AW167" s="17"/>
      <c r="AX167" s="16">
        <f>AN167+AS167</f>
        <v>13611.554742268043</v>
      </c>
      <c r="AY167" s="16"/>
      <c r="AZ167" s="16"/>
      <c r="BA167" s="16"/>
      <c r="BB167" s="16"/>
      <c r="BC167" s="16">
        <f>AN167-Y167</f>
        <v>-291.22525773195889</v>
      </c>
      <c r="BD167" s="16"/>
      <c r="BE167" s="16"/>
      <c r="BF167" s="16"/>
      <c r="BG167" s="16"/>
      <c r="BH167" s="16">
        <f>AS167-AD167</f>
        <v>0</v>
      </c>
      <c r="BI167" s="16"/>
      <c r="BJ167" s="16"/>
      <c r="BK167" s="16"/>
      <c r="BL167" s="16"/>
      <c r="BM167" s="16">
        <f>BC167+BH167</f>
        <v>-291.22525773195889</v>
      </c>
      <c r="BN167" s="16"/>
      <c r="BO167" s="16"/>
      <c r="BP167" s="16"/>
      <c r="BQ167" s="16"/>
      <c r="BR167" s="15"/>
      <c r="BS167" s="15"/>
      <c r="BT167" s="15"/>
      <c r="BU167" s="15"/>
      <c r="BV167" s="15"/>
      <c r="BW167" s="15"/>
      <c r="BX167" s="15"/>
      <c r="BY167" s="15"/>
      <c r="BZ167" s="14"/>
    </row>
    <row r="168" spans="1:79" ht="26.25" customHeight="1">
      <c r="A168" s="22">
        <v>0</v>
      </c>
      <c r="B168" s="22"/>
      <c r="C168" s="20" t="s">
        <v>47</v>
      </c>
      <c r="D168" s="19"/>
      <c r="E168" s="19"/>
      <c r="F168" s="19"/>
      <c r="G168" s="19"/>
      <c r="H168" s="19"/>
      <c r="I168" s="18"/>
      <c r="J168" s="21" t="s">
        <v>14</v>
      </c>
      <c r="K168" s="21"/>
      <c r="L168" s="21"/>
      <c r="M168" s="21"/>
      <c r="N168" s="21"/>
      <c r="O168" s="20" t="s">
        <v>9</v>
      </c>
      <c r="P168" s="19"/>
      <c r="Q168" s="19"/>
      <c r="R168" s="19"/>
      <c r="S168" s="19"/>
      <c r="T168" s="19"/>
      <c r="U168" s="19"/>
      <c r="V168" s="19"/>
      <c r="W168" s="19"/>
      <c r="X168" s="18"/>
      <c r="Y168" s="17">
        <v>1675.75</v>
      </c>
      <c r="Z168" s="17"/>
      <c r="AA168" s="17"/>
      <c r="AB168" s="17"/>
      <c r="AC168" s="17"/>
      <c r="AD168" s="17">
        <v>7800</v>
      </c>
      <c r="AE168" s="17"/>
      <c r="AF168" s="17"/>
      <c r="AG168" s="17"/>
      <c r="AH168" s="17"/>
      <c r="AI168" s="17">
        <f>Y168+AD168</f>
        <v>9475.75</v>
      </c>
      <c r="AJ168" s="17"/>
      <c r="AK168" s="17"/>
      <c r="AL168" s="17"/>
      <c r="AM168" s="17"/>
      <c r="AN168" s="47">
        <f>AN145/AN158</f>
        <v>493.33249999999998</v>
      </c>
      <c r="AO168" s="47"/>
      <c r="AP168" s="47"/>
      <c r="AQ168" s="47"/>
      <c r="AR168" s="47"/>
      <c r="AS168" s="17">
        <v>7800</v>
      </c>
      <c r="AT168" s="17"/>
      <c r="AU168" s="17"/>
      <c r="AV168" s="17"/>
      <c r="AW168" s="17"/>
      <c r="AX168" s="16">
        <f>AN168+AS168</f>
        <v>8293.3325000000004</v>
      </c>
      <c r="AY168" s="16"/>
      <c r="AZ168" s="16"/>
      <c r="BA168" s="16"/>
      <c r="BB168" s="16"/>
      <c r="BC168" s="16">
        <f>AN168-Y168</f>
        <v>-1182.4175</v>
      </c>
      <c r="BD168" s="16"/>
      <c r="BE168" s="16"/>
      <c r="BF168" s="16"/>
      <c r="BG168" s="16"/>
      <c r="BH168" s="16">
        <f>AS168-AD168</f>
        <v>0</v>
      </c>
      <c r="BI168" s="16"/>
      <c r="BJ168" s="16"/>
      <c r="BK168" s="16"/>
      <c r="BL168" s="16"/>
      <c r="BM168" s="16">
        <f>BC168+BH168</f>
        <v>-1182.4175</v>
      </c>
      <c r="BN168" s="16"/>
      <c r="BO168" s="16"/>
      <c r="BP168" s="16"/>
      <c r="BQ168" s="16"/>
      <c r="BR168" s="15"/>
      <c r="BS168" s="15"/>
      <c r="BT168" s="15"/>
      <c r="BU168" s="15"/>
      <c r="BV168" s="15"/>
      <c r="BW168" s="15"/>
      <c r="BX168" s="15"/>
      <c r="BY168" s="15"/>
      <c r="BZ168" s="14"/>
    </row>
    <row r="169" spans="1:79" ht="26.25" customHeight="1">
      <c r="A169" s="22">
        <v>0</v>
      </c>
      <c r="B169" s="22"/>
      <c r="C169" s="20" t="s">
        <v>46</v>
      </c>
      <c r="D169" s="19"/>
      <c r="E169" s="19"/>
      <c r="F169" s="19"/>
      <c r="G169" s="19"/>
      <c r="H169" s="19"/>
      <c r="I169" s="18"/>
      <c r="J169" s="21" t="s">
        <v>14</v>
      </c>
      <c r="K169" s="21"/>
      <c r="L169" s="21"/>
      <c r="M169" s="21"/>
      <c r="N169" s="21"/>
      <c r="O169" s="20" t="s">
        <v>9</v>
      </c>
      <c r="P169" s="19"/>
      <c r="Q169" s="19"/>
      <c r="R169" s="19"/>
      <c r="S169" s="19"/>
      <c r="T169" s="19"/>
      <c r="U169" s="19"/>
      <c r="V169" s="19"/>
      <c r="W169" s="19"/>
      <c r="X169" s="18"/>
      <c r="Y169" s="17">
        <v>1800</v>
      </c>
      <c r="Z169" s="17"/>
      <c r="AA169" s="17"/>
      <c r="AB169" s="17"/>
      <c r="AC169" s="17"/>
      <c r="AD169" s="17">
        <v>0</v>
      </c>
      <c r="AE169" s="17"/>
      <c r="AF169" s="17"/>
      <c r="AG169" s="17"/>
      <c r="AH169" s="17"/>
      <c r="AI169" s="17">
        <f>Y169+AD169</f>
        <v>1800</v>
      </c>
      <c r="AJ169" s="17"/>
      <c r="AK169" s="17"/>
      <c r="AL169" s="17"/>
      <c r="AM169" s="17"/>
      <c r="AN169" s="47">
        <v>1800</v>
      </c>
      <c r="AO169" s="47"/>
      <c r="AP169" s="47"/>
      <c r="AQ169" s="47"/>
      <c r="AR169" s="47"/>
      <c r="AS169" s="17">
        <v>0</v>
      </c>
      <c r="AT169" s="17"/>
      <c r="AU169" s="17"/>
      <c r="AV169" s="17"/>
      <c r="AW169" s="17"/>
      <c r="AX169" s="16">
        <f>AN169+AS169</f>
        <v>1800</v>
      </c>
      <c r="AY169" s="16"/>
      <c r="AZ169" s="16"/>
      <c r="BA169" s="16"/>
      <c r="BB169" s="16"/>
      <c r="BC169" s="16">
        <f>AN169-Y169</f>
        <v>0</v>
      </c>
      <c r="BD169" s="16"/>
      <c r="BE169" s="16"/>
      <c r="BF169" s="16"/>
      <c r="BG169" s="16"/>
      <c r="BH169" s="16">
        <f>AS169-AD169</f>
        <v>0</v>
      </c>
      <c r="BI169" s="16"/>
      <c r="BJ169" s="16"/>
      <c r="BK169" s="16"/>
      <c r="BL169" s="16"/>
      <c r="BM169" s="16">
        <f>BC169+BH169</f>
        <v>0</v>
      </c>
      <c r="BN169" s="16"/>
      <c r="BO169" s="16"/>
      <c r="BP169" s="16"/>
      <c r="BQ169" s="16"/>
      <c r="BR169" s="15"/>
      <c r="BS169" s="15"/>
      <c r="BT169" s="15"/>
      <c r="BU169" s="15"/>
      <c r="BV169" s="15"/>
      <c r="BW169" s="15"/>
      <c r="BX169" s="15"/>
      <c r="BY169" s="15"/>
      <c r="BZ169" s="14"/>
    </row>
    <row r="170" spans="1:79" ht="26.25" customHeight="1">
      <c r="A170" s="22">
        <v>0</v>
      </c>
      <c r="B170" s="22"/>
      <c r="C170" s="20" t="s">
        <v>45</v>
      </c>
      <c r="D170" s="19"/>
      <c r="E170" s="19"/>
      <c r="F170" s="19"/>
      <c r="G170" s="19"/>
      <c r="H170" s="19"/>
      <c r="I170" s="18"/>
      <c r="J170" s="21" t="s">
        <v>14</v>
      </c>
      <c r="K170" s="21"/>
      <c r="L170" s="21"/>
      <c r="M170" s="21"/>
      <c r="N170" s="21"/>
      <c r="O170" s="20" t="s">
        <v>9</v>
      </c>
      <c r="P170" s="19"/>
      <c r="Q170" s="19"/>
      <c r="R170" s="19"/>
      <c r="S170" s="19"/>
      <c r="T170" s="19"/>
      <c r="U170" s="19"/>
      <c r="V170" s="19"/>
      <c r="W170" s="19"/>
      <c r="X170" s="18"/>
      <c r="Y170" s="17">
        <v>0</v>
      </c>
      <c r="Z170" s="17"/>
      <c r="AA170" s="17"/>
      <c r="AB170" s="17"/>
      <c r="AC170" s="17"/>
      <c r="AD170" s="17">
        <v>76000</v>
      </c>
      <c r="AE170" s="17"/>
      <c r="AF170" s="17"/>
      <c r="AG170" s="17"/>
      <c r="AH170" s="17"/>
      <c r="AI170" s="17">
        <f>Y170+AD170</f>
        <v>76000</v>
      </c>
      <c r="AJ170" s="17"/>
      <c r="AK170" s="17"/>
      <c r="AL170" s="17"/>
      <c r="AM170" s="17"/>
      <c r="AN170" s="17">
        <v>0</v>
      </c>
      <c r="AO170" s="17"/>
      <c r="AP170" s="17"/>
      <c r="AQ170" s="17"/>
      <c r="AR170" s="17"/>
      <c r="AS170" s="17">
        <v>76000</v>
      </c>
      <c r="AT170" s="17"/>
      <c r="AU170" s="17"/>
      <c r="AV170" s="17"/>
      <c r="AW170" s="17"/>
      <c r="AX170" s="16">
        <f>AN170+AS170</f>
        <v>76000</v>
      </c>
      <c r="AY170" s="16"/>
      <c r="AZ170" s="16"/>
      <c r="BA170" s="16"/>
      <c r="BB170" s="16"/>
      <c r="BC170" s="16">
        <f>AN170-Y170</f>
        <v>0</v>
      </c>
      <c r="BD170" s="16"/>
      <c r="BE170" s="16"/>
      <c r="BF170" s="16"/>
      <c r="BG170" s="16"/>
      <c r="BH170" s="16">
        <f>AS170-AD170</f>
        <v>0</v>
      </c>
      <c r="BI170" s="16"/>
      <c r="BJ170" s="16"/>
      <c r="BK170" s="16"/>
      <c r="BL170" s="16"/>
      <c r="BM170" s="16">
        <f>BC170+BH170</f>
        <v>0</v>
      </c>
      <c r="BN170" s="16"/>
      <c r="BO170" s="16"/>
      <c r="BP170" s="16"/>
      <c r="BQ170" s="16"/>
      <c r="BR170" s="15"/>
      <c r="BS170" s="15"/>
      <c r="BT170" s="15"/>
      <c r="BU170" s="15"/>
      <c r="BV170" s="15"/>
      <c r="BW170" s="15"/>
      <c r="BX170" s="15"/>
      <c r="BY170" s="15"/>
      <c r="BZ170" s="14"/>
    </row>
    <row r="171" spans="1:79" ht="26.25" customHeight="1">
      <c r="A171" s="22">
        <v>0</v>
      </c>
      <c r="B171" s="22"/>
      <c r="C171" s="20" t="s">
        <v>44</v>
      </c>
      <c r="D171" s="19"/>
      <c r="E171" s="19"/>
      <c r="F171" s="19"/>
      <c r="G171" s="19"/>
      <c r="H171" s="19"/>
      <c r="I171" s="18"/>
      <c r="J171" s="21" t="s">
        <v>14</v>
      </c>
      <c r="K171" s="21"/>
      <c r="L171" s="21"/>
      <c r="M171" s="21"/>
      <c r="N171" s="21"/>
      <c r="O171" s="20" t="s">
        <v>9</v>
      </c>
      <c r="P171" s="19"/>
      <c r="Q171" s="19"/>
      <c r="R171" s="19"/>
      <c r="S171" s="19"/>
      <c r="T171" s="19"/>
      <c r="U171" s="19"/>
      <c r="V171" s="19"/>
      <c r="W171" s="19"/>
      <c r="X171" s="18"/>
      <c r="Y171" s="17">
        <v>1353.5</v>
      </c>
      <c r="Z171" s="17"/>
      <c r="AA171" s="17"/>
      <c r="AB171" s="17"/>
      <c r="AC171" s="17"/>
      <c r="AD171" s="17">
        <v>8000</v>
      </c>
      <c r="AE171" s="17"/>
      <c r="AF171" s="17"/>
      <c r="AG171" s="17"/>
      <c r="AH171" s="17"/>
      <c r="AI171" s="17">
        <f>Y171+AD171</f>
        <v>9353.5</v>
      </c>
      <c r="AJ171" s="17"/>
      <c r="AK171" s="17"/>
      <c r="AL171" s="17"/>
      <c r="AM171" s="17"/>
      <c r="AN171" s="17">
        <f>AN150/AN161</f>
        <v>1109.8700000000001</v>
      </c>
      <c r="AO171" s="17"/>
      <c r="AP171" s="17"/>
      <c r="AQ171" s="17"/>
      <c r="AR171" s="17"/>
      <c r="AS171" s="17">
        <v>8000</v>
      </c>
      <c r="AT171" s="17"/>
      <c r="AU171" s="17"/>
      <c r="AV171" s="17"/>
      <c r="AW171" s="17"/>
      <c r="AX171" s="16">
        <f>AN171+AS171</f>
        <v>9109.8700000000008</v>
      </c>
      <c r="AY171" s="16"/>
      <c r="AZ171" s="16"/>
      <c r="BA171" s="16"/>
      <c r="BB171" s="16"/>
      <c r="BC171" s="16">
        <f>AN171-Y171</f>
        <v>-243.62999999999988</v>
      </c>
      <c r="BD171" s="16"/>
      <c r="BE171" s="16"/>
      <c r="BF171" s="16"/>
      <c r="BG171" s="16"/>
      <c r="BH171" s="16">
        <f>AS171-AD171</f>
        <v>0</v>
      </c>
      <c r="BI171" s="16"/>
      <c r="BJ171" s="16"/>
      <c r="BK171" s="16"/>
      <c r="BL171" s="16"/>
      <c r="BM171" s="16">
        <f>BC171+BH171</f>
        <v>-243.62999999999988</v>
      </c>
      <c r="BN171" s="16"/>
      <c r="BO171" s="16"/>
      <c r="BP171" s="16"/>
      <c r="BQ171" s="16"/>
      <c r="BR171" s="15"/>
      <c r="BS171" s="15"/>
      <c r="BT171" s="15"/>
      <c r="BU171" s="15"/>
      <c r="BV171" s="15"/>
      <c r="BW171" s="15"/>
      <c r="BX171" s="15"/>
      <c r="BY171" s="15"/>
      <c r="BZ171" s="14"/>
    </row>
    <row r="172" spans="1:79" ht="26.25" customHeight="1">
      <c r="A172" s="22">
        <v>0</v>
      </c>
      <c r="B172" s="22"/>
      <c r="C172" s="20" t="s">
        <v>43</v>
      </c>
      <c r="D172" s="19"/>
      <c r="E172" s="19"/>
      <c r="F172" s="19"/>
      <c r="G172" s="19"/>
      <c r="H172" s="19"/>
      <c r="I172" s="18"/>
      <c r="J172" s="21" t="s">
        <v>14</v>
      </c>
      <c r="K172" s="21"/>
      <c r="L172" s="21"/>
      <c r="M172" s="21"/>
      <c r="N172" s="21"/>
      <c r="O172" s="20" t="s">
        <v>9</v>
      </c>
      <c r="P172" s="19"/>
      <c r="Q172" s="19"/>
      <c r="R172" s="19"/>
      <c r="S172" s="19"/>
      <c r="T172" s="19"/>
      <c r="U172" s="19"/>
      <c r="V172" s="19"/>
      <c r="W172" s="19"/>
      <c r="X172" s="18"/>
      <c r="Y172" s="17">
        <v>1650</v>
      </c>
      <c r="Z172" s="17"/>
      <c r="AA172" s="17"/>
      <c r="AB172" s="17"/>
      <c r="AC172" s="17"/>
      <c r="AD172" s="17">
        <v>0</v>
      </c>
      <c r="AE172" s="17"/>
      <c r="AF172" s="17"/>
      <c r="AG172" s="17"/>
      <c r="AH172" s="17"/>
      <c r="AI172" s="17">
        <f>Y172+AD172</f>
        <v>1650</v>
      </c>
      <c r="AJ172" s="17"/>
      <c r="AK172" s="17"/>
      <c r="AL172" s="17"/>
      <c r="AM172" s="17"/>
      <c r="AN172" s="17">
        <v>1650</v>
      </c>
      <c r="AO172" s="17"/>
      <c r="AP172" s="17"/>
      <c r="AQ172" s="17"/>
      <c r="AR172" s="17"/>
      <c r="AS172" s="17">
        <v>0</v>
      </c>
      <c r="AT172" s="17"/>
      <c r="AU172" s="17"/>
      <c r="AV172" s="17"/>
      <c r="AW172" s="17"/>
      <c r="AX172" s="16">
        <f>AN172+AS172</f>
        <v>1650</v>
      </c>
      <c r="AY172" s="16"/>
      <c r="AZ172" s="16"/>
      <c r="BA172" s="16"/>
      <c r="BB172" s="16"/>
      <c r="BC172" s="16">
        <f>AN172-Y172</f>
        <v>0</v>
      </c>
      <c r="BD172" s="16"/>
      <c r="BE172" s="16"/>
      <c r="BF172" s="16"/>
      <c r="BG172" s="16"/>
      <c r="BH172" s="16">
        <f>AS172-AD172</f>
        <v>0</v>
      </c>
      <c r="BI172" s="16"/>
      <c r="BJ172" s="16"/>
      <c r="BK172" s="16"/>
      <c r="BL172" s="16"/>
      <c r="BM172" s="16">
        <f>BC172+BH172</f>
        <v>0</v>
      </c>
      <c r="BN172" s="16"/>
      <c r="BO172" s="16"/>
      <c r="BP172" s="16"/>
      <c r="BQ172" s="16"/>
      <c r="BR172" s="15"/>
      <c r="BS172" s="15"/>
      <c r="BT172" s="15"/>
      <c r="BU172" s="15"/>
      <c r="BV172" s="15"/>
      <c r="BW172" s="15"/>
      <c r="BX172" s="15"/>
      <c r="BY172" s="15"/>
      <c r="BZ172" s="14"/>
    </row>
    <row r="173" spans="1:79" ht="43.15" customHeight="1">
      <c r="A173" s="22">
        <v>0</v>
      </c>
      <c r="B173" s="22"/>
      <c r="C173" s="20" t="s">
        <v>42</v>
      </c>
      <c r="D173" s="19"/>
      <c r="E173" s="19"/>
      <c r="F173" s="19"/>
      <c r="G173" s="19"/>
      <c r="H173" s="19"/>
      <c r="I173" s="18"/>
      <c r="J173" s="21" t="s">
        <v>14</v>
      </c>
      <c r="K173" s="21"/>
      <c r="L173" s="21"/>
      <c r="M173" s="21"/>
      <c r="N173" s="21"/>
      <c r="O173" s="20" t="s">
        <v>9</v>
      </c>
      <c r="P173" s="19"/>
      <c r="Q173" s="19"/>
      <c r="R173" s="19"/>
      <c r="S173" s="19"/>
      <c r="T173" s="19"/>
      <c r="U173" s="19"/>
      <c r="V173" s="19"/>
      <c r="W173" s="19"/>
      <c r="X173" s="18"/>
      <c r="Y173" s="17">
        <v>2600</v>
      </c>
      <c r="Z173" s="17"/>
      <c r="AA173" s="17"/>
      <c r="AB173" s="17"/>
      <c r="AC173" s="17"/>
      <c r="AD173" s="17">
        <v>21000</v>
      </c>
      <c r="AE173" s="17"/>
      <c r="AF173" s="17"/>
      <c r="AG173" s="17"/>
      <c r="AH173" s="17"/>
      <c r="AI173" s="17">
        <f>Y173+AD173</f>
        <v>23600</v>
      </c>
      <c r="AJ173" s="17"/>
      <c r="AK173" s="17"/>
      <c r="AL173" s="17"/>
      <c r="AM173" s="17"/>
      <c r="AN173" s="17">
        <f>AN152/AN163</f>
        <v>2600</v>
      </c>
      <c r="AO173" s="17"/>
      <c r="AP173" s="17"/>
      <c r="AQ173" s="17"/>
      <c r="AR173" s="17"/>
      <c r="AS173" s="17">
        <v>21000</v>
      </c>
      <c r="AT173" s="17"/>
      <c r="AU173" s="17"/>
      <c r="AV173" s="17"/>
      <c r="AW173" s="17"/>
      <c r="AX173" s="16">
        <f>AN173+AS173</f>
        <v>23600</v>
      </c>
      <c r="AY173" s="16"/>
      <c r="AZ173" s="16"/>
      <c r="BA173" s="16"/>
      <c r="BB173" s="16"/>
      <c r="BC173" s="16">
        <f>AN173-Y173</f>
        <v>0</v>
      </c>
      <c r="BD173" s="16"/>
      <c r="BE173" s="16"/>
      <c r="BF173" s="16"/>
      <c r="BG173" s="16"/>
      <c r="BH173" s="16">
        <f>AS173-AD173</f>
        <v>0</v>
      </c>
      <c r="BI173" s="16"/>
      <c r="BJ173" s="16"/>
      <c r="BK173" s="16"/>
      <c r="BL173" s="16"/>
      <c r="BM173" s="16">
        <f>BC173+BH173</f>
        <v>0</v>
      </c>
      <c r="BN173" s="16"/>
      <c r="BO173" s="16"/>
      <c r="BP173" s="16"/>
      <c r="BQ173" s="16"/>
      <c r="BR173" s="15"/>
      <c r="BS173" s="15"/>
      <c r="BT173" s="15"/>
      <c r="BU173" s="15"/>
      <c r="BV173" s="15"/>
      <c r="BW173" s="15"/>
      <c r="BX173" s="15"/>
      <c r="BY173" s="15"/>
      <c r="BZ173" s="14"/>
    </row>
    <row r="174" spans="1:79" ht="15.75" customHeight="1">
      <c r="A174" s="38" t="s">
        <v>24</v>
      </c>
      <c r="B174" s="37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5"/>
      <c r="CA174" s="1" t="s">
        <v>23</v>
      </c>
    </row>
    <row r="175" spans="1:79" s="23" customFormat="1" ht="15.75">
      <c r="A175" s="32">
        <v>0</v>
      </c>
      <c r="B175" s="32"/>
      <c r="C175" s="30" t="s">
        <v>13</v>
      </c>
      <c r="D175" s="29"/>
      <c r="E175" s="29"/>
      <c r="F175" s="29"/>
      <c r="G175" s="29"/>
      <c r="H175" s="29"/>
      <c r="I175" s="28"/>
      <c r="J175" s="31" t="s">
        <v>12</v>
      </c>
      <c r="K175" s="31"/>
      <c r="L175" s="31"/>
      <c r="M175" s="31"/>
      <c r="N175" s="31"/>
      <c r="O175" s="30" t="s">
        <v>12</v>
      </c>
      <c r="P175" s="29"/>
      <c r="Q175" s="29"/>
      <c r="R175" s="29"/>
      <c r="S175" s="29"/>
      <c r="T175" s="29"/>
      <c r="U175" s="29"/>
      <c r="V175" s="29"/>
      <c r="W175" s="29"/>
      <c r="X175" s="28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5"/>
      <c r="BS175" s="25"/>
      <c r="BT175" s="25"/>
      <c r="BU175" s="25"/>
      <c r="BV175" s="25"/>
      <c r="BW175" s="25"/>
      <c r="BX175" s="25"/>
      <c r="BY175" s="25"/>
      <c r="BZ175" s="24"/>
    </row>
    <row r="176" spans="1:79" ht="30.75" customHeight="1">
      <c r="A176" s="22">
        <v>0</v>
      </c>
      <c r="B176" s="22"/>
      <c r="C176" s="20" t="s">
        <v>41</v>
      </c>
      <c r="D176" s="19"/>
      <c r="E176" s="19"/>
      <c r="F176" s="19"/>
      <c r="G176" s="19"/>
      <c r="H176" s="19"/>
      <c r="I176" s="18"/>
      <c r="J176" s="21" t="s">
        <v>10</v>
      </c>
      <c r="K176" s="21"/>
      <c r="L176" s="21"/>
      <c r="M176" s="21"/>
      <c r="N176" s="21"/>
      <c r="O176" s="20" t="s">
        <v>9</v>
      </c>
      <c r="P176" s="19"/>
      <c r="Q176" s="19"/>
      <c r="R176" s="19"/>
      <c r="S176" s="19"/>
      <c r="T176" s="19"/>
      <c r="U176" s="19"/>
      <c r="V176" s="19"/>
      <c r="W176" s="19"/>
      <c r="X176" s="18"/>
      <c r="Y176" s="17">
        <v>100</v>
      </c>
      <c r="Z176" s="17"/>
      <c r="AA176" s="17"/>
      <c r="AB176" s="17"/>
      <c r="AC176" s="17"/>
      <c r="AD176" s="17">
        <v>100</v>
      </c>
      <c r="AE176" s="17"/>
      <c r="AF176" s="17"/>
      <c r="AG176" s="17"/>
      <c r="AH176" s="17"/>
      <c r="AI176" s="17">
        <v>100</v>
      </c>
      <c r="AJ176" s="17"/>
      <c r="AK176" s="17"/>
      <c r="AL176" s="17"/>
      <c r="AM176" s="17"/>
      <c r="AN176" s="17">
        <v>100</v>
      </c>
      <c r="AO176" s="17"/>
      <c r="AP176" s="17"/>
      <c r="AQ176" s="17"/>
      <c r="AR176" s="17"/>
      <c r="AS176" s="17">
        <v>100</v>
      </c>
      <c r="AT176" s="17"/>
      <c r="AU176" s="17"/>
      <c r="AV176" s="17"/>
      <c r="AW176" s="17"/>
      <c r="AX176" s="16">
        <v>100</v>
      </c>
      <c r="AY176" s="16"/>
      <c r="AZ176" s="16"/>
      <c r="BA176" s="16"/>
      <c r="BB176" s="16"/>
      <c r="BC176" s="16">
        <f>AN176-Y176</f>
        <v>0</v>
      </c>
      <c r="BD176" s="16"/>
      <c r="BE176" s="16"/>
      <c r="BF176" s="16"/>
      <c r="BG176" s="16"/>
      <c r="BH176" s="16">
        <f>AS176-AD176</f>
        <v>0</v>
      </c>
      <c r="BI176" s="16"/>
      <c r="BJ176" s="16"/>
      <c r="BK176" s="16"/>
      <c r="BL176" s="16"/>
      <c r="BM176" s="16">
        <f>BC176+BH176</f>
        <v>0</v>
      </c>
      <c r="BN176" s="16"/>
      <c r="BO176" s="16"/>
      <c r="BP176" s="16"/>
      <c r="BQ176" s="16"/>
      <c r="BR176" s="15"/>
      <c r="BS176" s="15"/>
      <c r="BT176" s="15"/>
      <c r="BU176" s="15"/>
      <c r="BV176" s="15"/>
      <c r="BW176" s="15"/>
      <c r="BX176" s="15"/>
      <c r="BY176" s="15"/>
      <c r="BZ176" s="14"/>
    </row>
    <row r="177" spans="1:79" s="23" customFormat="1" ht="61.5" customHeight="1">
      <c r="A177" s="32">
        <v>0</v>
      </c>
      <c r="B177" s="32"/>
      <c r="C177" s="31" t="s">
        <v>40</v>
      </c>
      <c r="D177" s="31"/>
      <c r="E177" s="31"/>
      <c r="F177" s="31"/>
      <c r="G177" s="31"/>
      <c r="H177" s="31"/>
      <c r="I177" s="31"/>
      <c r="J177" s="31" t="s">
        <v>12</v>
      </c>
      <c r="K177" s="31"/>
      <c r="L177" s="31"/>
      <c r="M177" s="31"/>
      <c r="N177" s="31"/>
      <c r="O177" s="31" t="s">
        <v>12</v>
      </c>
      <c r="P177" s="31"/>
      <c r="Q177" s="31"/>
      <c r="R177" s="31"/>
      <c r="S177" s="31"/>
      <c r="T177" s="31"/>
      <c r="U177" s="31"/>
      <c r="V177" s="31"/>
      <c r="W177" s="31"/>
      <c r="X177" s="31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5"/>
      <c r="BS177" s="25"/>
      <c r="BT177" s="25"/>
      <c r="BU177" s="25"/>
      <c r="BV177" s="25"/>
      <c r="BW177" s="25"/>
      <c r="BX177" s="25"/>
      <c r="BY177" s="25"/>
      <c r="BZ177" s="24"/>
      <c r="CA177" s="23" t="s">
        <v>27</v>
      </c>
    </row>
    <row r="178" spans="1:79" ht="12.75" hidden="1" customHeight="1">
      <c r="A178" s="44" t="s">
        <v>39</v>
      </c>
      <c r="B178" s="44"/>
      <c r="C178" s="42" t="s">
        <v>38</v>
      </c>
      <c r="D178" s="46"/>
      <c r="E178" s="46"/>
      <c r="F178" s="46"/>
      <c r="G178" s="46"/>
      <c r="H178" s="46"/>
      <c r="I178" s="45"/>
      <c r="J178" s="44" t="s">
        <v>37</v>
      </c>
      <c r="K178" s="44"/>
      <c r="L178" s="44"/>
      <c r="M178" s="44"/>
      <c r="N178" s="44"/>
      <c r="O178" s="43" t="s">
        <v>36</v>
      </c>
      <c r="P178" s="43"/>
      <c r="Q178" s="43"/>
      <c r="R178" s="43"/>
      <c r="S178" s="43"/>
      <c r="T178" s="43"/>
      <c r="U178" s="43"/>
      <c r="V178" s="43"/>
      <c r="W178" s="43"/>
      <c r="X178" s="42"/>
      <c r="Y178" s="41" t="s">
        <v>35</v>
      </c>
      <c r="Z178" s="41"/>
      <c r="AA178" s="41"/>
      <c r="AB178" s="41"/>
      <c r="AC178" s="41"/>
      <c r="AD178" s="41" t="s">
        <v>34</v>
      </c>
      <c r="AE178" s="41"/>
      <c r="AF178" s="41"/>
      <c r="AG178" s="41"/>
      <c r="AH178" s="41"/>
      <c r="AI178" s="41" t="s">
        <v>30</v>
      </c>
      <c r="AJ178" s="41"/>
      <c r="AK178" s="41"/>
      <c r="AL178" s="41"/>
      <c r="AM178" s="41"/>
      <c r="AN178" s="41" t="s">
        <v>33</v>
      </c>
      <c r="AO178" s="41"/>
      <c r="AP178" s="41"/>
      <c r="AQ178" s="41"/>
      <c r="AR178" s="41"/>
      <c r="AS178" s="41" t="s">
        <v>32</v>
      </c>
      <c r="AT178" s="41"/>
      <c r="AU178" s="41"/>
      <c r="AV178" s="41"/>
      <c r="AW178" s="41"/>
      <c r="AX178" s="41" t="s">
        <v>30</v>
      </c>
      <c r="AY178" s="41"/>
      <c r="AZ178" s="41"/>
      <c r="BA178" s="41"/>
      <c r="BB178" s="41"/>
      <c r="BC178" s="41" t="s">
        <v>31</v>
      </c>
      <c r="BD178" s="41"/>
      <c r="BE178" s="41"/>
      <c r="BF178" s="41"/>
      <c r="BG178" s="41"/>
      <c r="BH178" s="41" t="s">
        <v>31</v>
      </c>
      <c r="BI178" s="41"/>
      <c r="BJ178" s="41"/>
      <c r="BK178" s="41"/>
      <c r="BL178" s="41"/>
      <c r="BM178" s="40" t="s">
        <v>30</v>
      </c>
      <c r="BN178" s="40"/>
      <c r="BO178" s="40"/>
      <c r="BP178" s="40"/>
      <c r="BQ178" s="40"/>
      <c r="BR178" s="39"/>
      <c r="BS178" s="39"/>
      <c r="BT178" s="14"/>
      <c r="BU178" s="14"/>
      <c r="BV178" s="14"/>
      <c r="BW178" s="14"/>
      <c r="BX178" s="14"/>
      <c r="BY178" s="14"/>
      <c r="BZ178" s="14"/>
      <c r="CA178" s="1" t="s">
        <v>29</v>
      </c>
    </row>
    <row r="179" spans="1:79" s="23" customFormat="1" ht="15.75">
      <c r="A179" s="32">
        <v>0</v>
      </c>
      <c r="B179" s="32"/>
      <c r="C179" s="31" t="s">
        <v>28</v>
      </c>
      <c r="D179" s="31"/>
      <c r="E179" s="31"/>
      <c r="F179" s="31"/>
      <c r="G179" s="31"/>
      <c r="H179" s="31"/>
      <c r="I179" s="31"/>
      <c r="J179" s="31" t="s">
        <v>12</v>
      </c>
      <c r="K179" s="31"/>
      <c r="L179" s="31"/>
      <c r="M179" s="31"/>
      <c r="N179" s="31"/>
      <c r="O179" s="31" t="s">
        <v>12</v>
      </c>
      <c r="P179" s="31"/>
      <c r="Q179" s="31"/>
      <c r="R179" s="31"/>
      <c r="S179" s="31"/>
      <c r="T179" s="31"/>
      <c r="U179" s="31"/>
      <c r="V179" s="31"/>
      <c r="W179" s="31"/>
      <c r="X179" s="31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5"/>
      <c r="BS179" s="25"/>
      <c r="BT179" s="25"/>
      <c r="BU179" s="25"/>
      <c r="BV179" s="25"/>
      <c r="BW179" s="25"/>
      <c r="BX179" s="25"/>
      <c r="BY179" s="25"/>
      <c r="BZ179" s="24"/>
      <c r="CA179" s="23" t="s">
        <v>27</v>
      </c>
    </row>
    <row r="180" spans="1:79" ht="35.25" customHeight="1">
      <c r="A180" s="22">
        <v>0</v>
      </c>
      <c r="B180" s="22"/>
      <c r="C180" s="20" t="s">
        <v>26</v>
      </c>
      <c r="D180" s="34"/>
      <c r="E180" s="34"/>
      <c r="F180" s="34"/>
      <c r="G180" s="34"/>
      <c r="H180" s="34"/>
      <c r="I180" s="33"/>
      <c r="J180" s="21" t="s">
        <v>14</v>
      </c>
      <c r="K180" s="21"/>
      <c r="L180" s="21"/>
      <c r="M180" s="21"/>
      <c r="N180" s="21"/>
      <c r="O180" s="20" t="s">
        <v>21</v>
      </c>
      <c r="P180" s="34"/>
      <c r="Q180" s="34"/>
      <c r="R180" s="34"/>
      <c r="S180" s="34"/>
      <c r="T180" s="34"/>
      <c r="U180" s="34"/>
      <c r="V180" s="34"/>
      <c r="W180" s="34"/>
      <c r="X180" s="33"/>
      <c r="Y180" s="17">
        <v>6730</v>
      </c>
      <c r="Z180" s="17"/>
      <c r="AA180" s="17"/>
      <c r="AB180" s="17"/>
      <c r="AC180" s="17"/>
      <c r="AD180" s="17">
        <v>60566</v>
      </c>
      <c r="AE180" s="17"/>
      <c r="AF180" s="17"/>
      <c r="AG180" s="17"/>
      <c r="AH180" s="17"/>
      <c r="AI180" s="17">
        <f>Y180+AD180</f>
        <v>67296</v>
      </c>
      <c r="AJ180" s="17"/>
      <c r="AK180" s="17"/>
      <c r="AL180" s="17"/>
      <c r="AM180" s="17"/>
      <c r="AN180" s="17">
        <v>6730</v>
      </c>
      <c r="AO180" s="17"/>
      <c r="AP180" s="17"/>
      <c r="AQ180" s="17"/>
      <c r="AR180" s="17"/>
      <c r="AS180" s="17">
        <v>60566</v>
      </c>
      <c r="AT180" s="17"/>
      <c r="AU180" s="17"/>
      <c r="AV180" s="17"/>
      <c r="AW180" s="17"/>
      <c r="AX180" s="16">
        <f>AN180+AS180</f>
        <v>67296</v>
      </c>
      <c r="AY180" s="16"/>
      <c r="AZ180" s="16"/>
      <c r="BA180" s="16"/>
      <c r="BB180" s="16"/>
      <c r="BC180" s="16">
        <f>AN180-Y180</f>
        <v>0</v>
      </c>
      <c r="BD180" s="16"/>
      <c r="BE180" s="16"/>
      <c r="BF180" s="16"/>
      <c r="BG180" s="16"/>
      <c r="BH180" s="16">
        <f>AS180-AD180</f>
        <v>0</v>
      </c>
      <c r="BI180" s="16"/>
      <c r="BJ180" s="16"/>
      <c r="BK180" s="16"/>
      <c r="BL180" s="16"/>
      <c r="BM180" s="16">
        <f>BC180+BH180</f>
        <v>0</v>
      </c>
      <c r="BN180" s="16"/>
      <c r="BO180" s="16"/>
      <c r="BP180" s="16"/>
      <c r="BQ180" s="16"/>
      <c r="BR180" s="15"/>
      <c r="BS180" s="15"/>
      <c r="BT180" s="15"/>
      <c r="BU180" s="15"/>
      <c r="BV180" s="15"/>
      <c r="BW180" s="15"/>
      <c r="BX180" s="15"/>
      <c r="BY180" s="15"/>
      <c r="BZ180" s="14"/>
    </row>
    <row r="181" spans="1:79" ht="39" customHeight="1">
      <c r="A181" s="22">
        <v>0</v>
      </c>
      <c r="B181" s="22"/>
      <c r="C181" s="20" t="s">
        <v>25</v>
      </c>
      <c r="D181" s="34"/>
      <c r="E181" s="34"/>
      <c r="F181" s="34"/>
      <c r="G181" s="34"/>
      <c r="H181" s="34"/>
      <c r="I181" s="33"/>
      <c r="J181" s="21" t="s">
        <v>14</v>
      </c>
      <c r="K181" s="21"/>
      <c r="L181" s="21"/>
      <c r="M181" s="21"/>
      <c r="N181" s="21"/>
      <c r="O181" s="20" t="s">
        <v>21</v>
      </c>
      <c r="P181" s="34"/>
      <c r="Q181" s="34"/>
      <c r="R181" s="34"/>
      <c r="S181" s="34"/>
      <c r="T181" s="34"/>
      <c r="U181" s="34"/>
      <c r="V181" s="34"/>
      <c r="W181" s="34"/>
      <c r="X181" s="33"/>
      <c r="Y181" s="17">
        <v>14270</v>
      </c>
      <c r="Z181" s="17"/>
      <c r="AA181" s="17"/>
      <c r="AB181" s="17"/>
      <c r="AC181" s="17"/>
      <c r="AD181" s="17">
        <v>127619</v>
      </c>
      <c r="AE181" s="17"/>
      <c r="AF181" s="17"/>
      <c r="AG181" s="17"/>
      <c r="AH181" s="17"/>
      <c r="AI181" s="17">
        <f>Y181+AD181</f>
        <v>141889</v>
      </c>
      <c r="AJ181" s="17"/>
      <c r="AK181" s="17"/>
      <c r="AL181" s="17"/>
      <c r="AM181" s="17"/>
      <c r="AN181" s="17">
        <v>14270</v>
      </c>
      <c r="AO181" s="17"/>
      <c r="AP181" s="17"/>
      <c r="AQ181" s="17"/>
      <c r="AR181" s="17"/>
      <c r="AS181" s="17">
        <v>126029</v>
      </c>
      <c r="AT181" s="17"/>
      <c r="AU181" s="17"/>
      <c r="AV181" s="17"/>
      <c r="AW181" s="17"/>
      <c r="AX181" s="16">
        <f>AN181+AS181</f>
        <v>140299</v>
      </c>
      <c r="AY181" s="16"/>
      <c r="AZ181" s="16"/>
      <c r="BA181" s="16"/>
      <c r="BB181" s="16"/>
      <c r="BC181" s="16">
        <f>AN181-Y181</f>
        <v>0</v>
      </c>
      <c r="BD181" s="16"/>
      <c r="BE181" s="16"/>
      <c r="BF181" s="16"/>
      <c r="BG181" s="16"/>
      <c r="BH181" s="16">
        <f>AS181-AD181</f>
        <v>-1590</v>
      </c>
      <c r="BI181" s="16"/>
      <c r="BJ181" s="16"/>
      <c r="BK181" s="16"/>
      <c r="BL181" s="16"/>
      <c r="BM181" s="16">
        <f>BC181+BH181</f>
        <v>-1590</v>
      </c>
      <c r="BN181" s="16"/>
      <c r="BO181" s="16"/>
      <c r="BP181" s="16"/>
      <c r="BQ181" s="16"/>
      <c r="BR181" s="15"/>
      <c r="BS181" s="15"/>
      <c r="BT181" s="15"/>
      <c r="BU181" s="15"/>
      <c r="BV181" s="15"/>
      <c r="BW181" s="15"/>
      <c r="BX181" s="15"/>
      <c r="BY181" s="15"/>
      <c r="BZ181" s="14"/>
    </row>
    <row r="182" spans="1:79" ht="15.75" customHeight="1">
      <c r="A182" s="38" t="s">
        <v>24</v>
      </c>
      <c r="B182" s="37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5"/>
      <c r="CA182" s="1" t="s">
        <v>23</v>
      </c>
    </row>
    <row r="183" spans="1:79" ht="27" customHeight="1">
      <c r="A183" s="22">
        <v>0</v>
      </c>
      <c r="B183" s="22"/>
      <c r="C183" s="20" t="s">
        <v>22</v>
      </c>
      <c r="D183" s="34"/>
      <c r="E183" s="34"/>
      <c r="F183" s="34"/>
      <c r="G183" s="34"/>
      <c r="H183" s="34"/>
      <c r="I183" s="33"/>
      <c r="J183" s="21" t="s">
        <v>14</v>
      </c>
      <c r="K183" s="21"/>
      <c r="L183" s="21"/>
      <c r="M183" s="21"/>
      <c r="N183" s="21"/>
      <c r="O183" s="20" t="s">
        <v>21</v>
      </c>
      <c r="P183" s="34"/>
      <c r="Q183" s="34"/>
      <c r="R183" s="34"/>
      <c r="S183" s="34"/>
      <c r="T183" s="34"/>
      <c r="U183" s="34"/>
      <c r="V183" s="34"/>
      <c r="W183" s="34"/>
      <c r="X183" s="33"/>
      <c r="Y183" s="17">
        <v>121881</v>
      </c>
      <c r="Z183" s="17"/>
      <c r="AA183" s="17"/>
      <c r="AB183" s="17"/>
      <c r="AC183" s="17"/>
      <c r="AD183" s="17">
        <v>0</v>
      </c>
      <c r="AE183" s="17"/>
      <c r="AF183" s="17"/>
      <c r="AG183" s="17"/>
      <c r="AH183" s="17"/>
      <c r="AI183" s="17">
        <f>Y183+AD183</f>
        <v>121881</v>
      </c>
      <c r="AJ183" s="17"/>
      <c r="AK183" s="17"/>
      <c r="AL183" s="17"/>
      <c r="AM183" s="17"/>
      <c r="AN183" s="17">
        <v>121881</v>
      </c>
      <c r="AO183" s="17"/>
      <c r="AP183" s="17"/>
      <c r="AQ183" s="17"/>
      <c r="AR183" s="17"/>
      <c r="AS183" s="17">
        <v>0</v>
      </c>
      <c r="AT183" s="17"/>
      <c r="AU183" s="17"/>
      <c r="AV183" s="17"/>
      <c r="AW183" s="17"/>
      <c r="AX183" s="16">
        <f>AN183+AS183</f>
        <v>121881</v>
      </c>
      <c r="AY183" s="16"/>
      <c r="AZ183" s="16"/>
      <c r="BA183" s="16"/>
      <c r="BB183" s="16"/>
      <c r="BC183" s="16">
        <f>AN183-Y183</f>
        <v>0</v>
      </c>
      <c r="BD183" s="16"/>
      <c r="BE183" s="16"/>
      <c r="BF183" s="16"/>
      <c r="BG183" s="16"/>
      <c r="BH183" s="16">
        <f>AS183-AD183</f>
        <v>0</v>
      </c>
      <c r="BI183" s="16"/>
      <c r="BJ183" s="16"/>
      <c r="BK183" s="16"/>
      <c r="BL183" s="16"/>
      <c r="BM183" s="16">
        <f>BC183+BH183</f>
        <v>0</v>
      </c>
      <c r="BN183" s="16"/>
      <c r="BO183" s="16"/>
      <c r="BP183" s="16"/>
      <c r="BQ183" s="16"/>
      <c r="BR183" s="15"/>
      <c r="BS183" s="15"/>
      <c r="BT183" s="15"/>
      <c r="BU183" s="15"/>
      <c r="BV183" s="15"/>
      <c r="BW183" s="15"/>
      <c r="BX183" s="15"/>
      <c r="BY183" s="15"/>
      <c r="BZ183" s="14"/>
    </row>
    <row r="184" spans="1:79" s="23" customFormat="1" ht="15.75">
      <c r="A184" s="32">
        <v>0</v>
      </c>
      <c r="B184" s="32"/>
      <c r="C184" s="30" t="s">
        <v>20</v>
      </c>
      <c r="D184" s="29"/>
      <c r="E184" s="29"/>
      <c r="F184" s="29"/>
      <c r="G184" s="29"/>
      <c r="H184" s="29"/>
      <c r="I184" s="28"/>
      <c r="J184" s="31" t="s">
        <v>12</v>
      </c>
      <c r="K184" s="31"/>
      <c r="L184" s="31"/>
      <c r="M184" s="31"/>
      <c r="N184" s="31"/>
      <c r="O184" s="30" t="s">
        <v>12</v>
      </c>
      <c r="P184" s="29"/>
      <c r="Q184" s="29"/>
      <c r="R184" s="29"/>
      <c r="S184" s="29"/>
      <c r="T184" s="29"/>
      <c r="U184" s="29"/>
      <c r="V184" s="29"/>
      <c r="W184" s="29"/>
      <c r="X184" s="28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5"/>
      <c r="BS184" s="25"/>
      <c r="BT184" s="25"/>
      <c r="BU184" s="25"/>
      <c r="BV184" s="25"/>
      <c r="BW184" s="25"/>
      <c r="BX184" s="25"/>
      <c r="BY184" s="25"/>
      <c r="BZ184" s="24"/>
    </row>
    <row r="185" spans="1:79" ht="31.5" customHeight="1">
      <c r="A185" s="22">
        <v>0</v>
      </c>
      <c r="B185" s="22"/>
      <c r="C185" s="20" t="s">
        <v>19</v>
      </c>
      <c r="D185" s="19"/>
      <c r="E185" s="19"/>
      <c r="F185" s="19"/>
      <c r="G185" s="19"/>
      <c r="H185" s="19"/>
      <c r="I185" s="18"/>
      <c r="J185" s="21" t="s">
        <v>18</v>
      </c>
      <c r="K185" s="21"/>
      <c r="L185" s="21"/>
      <c r="M185" s="21"/>
      <c r="N185" s="21"/>
      <c r="O185" s="20" t="s">
        <v>17</v>
      </c>
      <c r="P185" s="19"/>
      <c r="Q185" s="19"/>
      <c r="R185" s="19"/>
      <c r="S185" s="19"/>
      <c r="T185" s="19"/>
      <c r="U185" s="19"/>
      <c r="V185" s="19"/>
      <c r="W185" s="19"/>
      <c r="X185" s="18"/>
      <c r="Y185" s="17">
        <v>40</v>
      </c>
      <c r="Z185" s="17"/>
      <c r="AA185" s="17"/>
      <c r="AB185" s="17"/>
      <c r="AC185" s="17"/>
      <c r="AD185" s="17">
        <v>30</v>
      </c>
      <c r="AE185" s="17"/>
      <c r="AF185" s="17"/>
      <c r="AG185" s="17"/>
      <c r="AH185" s="17"/>
      <c r="AI185" s="17">
        <f>Y185+AD185</f>
        <v>70</v>
      </c>
      <c r="AJ185" s="17"/>
      <c r="AK185" s="17"/>
      <c r="AL185" s="17"/>
      <c r="AM185" s="17"/>
      <c r="AN185" s="17">
        <v>40</v>
      </c>
      <c r="AO185" s="17"/>
      <c r="AP185" s="17"/>
      <c r="AQ185" s="17"/>
      <c r="AR185" s="17"/>
      <c r="AS185" s="17">
        <v>30</v>
      </c>
      <c r="AT185" s="17"/>
      <c r="AU185" s="17"/>
      <c r="AV185" s="17"/>
      <c r="AW185" s="17"/>
      <c r="AX185" s="16">
        <f>AN185+AS185</f>
        <v>70</v>
      </c>
      <c r="AY185" s="16"/>
      <c r="AZ185" s="16"/>
      <c r="BA185" s="16"/>
      <c r="BB185" s="16"/>
      <c r="BC185" s="16">
        <f>AN185-Y185</f>
        <v>0</v>
      </c>
      <c r="BD185" s="16"/>
      <c r="BE185" s="16"/>
      <c r="BF185" s="16"/>
      <c r="BG185" s="16"/>
      <c r="BH185" s="16">
        <f>AS185-AD185</f>
        <v>0</v>
      </c>
      <c r="BI185" s="16"/>
      <c r="BJ185" s="16"/>
      <c r="BK185" s="16"/>
      <c r="BL185" s="16"/>
      <c r="BM185" s="16">
        <f>BC185+BH185</f>
        <v>0</v>
      </c>
      <c r="BN185" s="16"/>
      <c r="BO185" s="16"/>
      <c r="BP185" s="16"/>
      <c r="BQ185" s="16"/>
      <c r="BR185" s="15"/>
      <c r="BS185" s="15"/>
      <c r="BT185" s="15"/>
      <c r="BU185" s="15"/>
      <c r="BV185" s="15"/>
      <c r="BW185" s="15"/>
      <c r="BX185" s="15"/>
      <c r="BY185" s="15"/>
      <c r="BZ185" s="14"/>
    </row>
    <row r="186" spans="1:79" s="23" customFormat="1" ht="15.75">
      <c r="A186" s="32">
        <v>0</v>
      </c>
      <c r="B186" s="32"/>
      <c r="C186" s="30" t="s">
        <v>16</v>
      </c>
      <c r="D186" s="29"/>
      <c r="E186" s="29"/>
      <c r="F186" s="29"/>
      <c r="G186" s="29"/>
      <c r="H186" s="29"/>
      <c r="I186" s="28"/>
      <c r="J186" s="31" t="s">
        <v>12</v>
      </c>
      <c r="K186" s="31"/>
      <c r="L186" s="31"/>
      <c r="M186" s="31"/>
      <c r="N186" s="31"/>
      <c r="O186" s="30" t="s">
        <v>12</v>
      </c>
      <c r="P186" s="29"/>
      <c r="Q186" s="29"/>
      <c r="R186" s="29"/>
      <c r="S186" s="29"/>
      <c r="T186" s="29"/>
      <c r="U186" s="29"/>
      <c r="V186" s="29"/>
      <c r="W186" s="29"/>
      <c r="X186" s="28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5"/>
      <c r="BS186" s="25"/>
      <c r="BT186" s="25"/>
      <c r="BU186" s="25"/>
      <c r="BV186" s="25"/>
      <c r="BW186" s="25"/>
      <c r="BX186" s="25"/>
      <c r="BY186" s="25"/>
      <c r="BZ186" s="24"/>
    </row>
    <row r="187" spans="1:79" ht="26.25" customHeight="1">
      <c r="A187" s="22">
        <v>0</v>
      </c>
      <c r="B187" s="22"/>
      <c r="C187" s="20" t="s">
        <v>15</v>
      </c>
      <c r="D187" s="19"/>
      <c r="E187" s="19"/>
      <c r="F187" s="19"/>
      <c r="G187" s="19"/>
      <c r="H187" s="19"/>
      <c r="I187" s="18"/>
      <c r="J187" s="21" t="s">
        <v>14</v>
      </c>
      <c r="K187" s="21"/>
      <c r="L187" s="21"/>
      <c r="M187" s="21"/>
      <c r="N187" s="21"/>
      <c r="O187" s="20" t="s">
        <v>9</v>
      </c>
      <c r="P187" s="19"/>
      <c r="Q187" s="19"/>
      <c r="R187" s="19"/>
      <c r="S187" s="19"/>
      <c r="T187" s="19"/>
      <c r="U187" s="19"/>
      <c r="V187" s="19"/>
      <c r="W187" s="19"/>
      <c r="X187" s="18"/>
      <c r="Y187" s="17">
        <v>525</v>
      </c>
      <c r="Z187" s="17"/>
      <c r="AA187" s="17"/>
      <c r="AB187" s="17"/>
      <c r="AC187" s="17"/>
      <c r="AD187" s="17">
        <v>6272.83</v>
      </c>
      <c r="AE187" s="17"/>
      <c r="AF187" s="17"/>
      <c r="AG187" s="17"/>
      <c r="AH187" s="17"/>
      <c r="AI187" s="17">
        <f>Y187+AD187</f>
        <v>6797.83</v>
      </c>
      <c r="AJ187" s="17"/>
      <c r="AK187" s="17"/>
      <c r="AL187" s="17"/>
      <c r="AM187" s="17"/>
      <c r="AN187" s="17">
        <v>525</v>
      </c>
      <c r="AO187" s="17"/>
      <c r="AP187" s="17"/>
      <c r="AQ187" s="17"/>
      <c r="AR187" s="17"/>
      <c r="AS187" s="17">
        <v>6219.83</v>
      </c>
      <c r="AT187" s="17"/>
      <c r="AU187" s="17"/>
      <c r="AV187" s="17"/>
      <c r="AW187" s="17"/>
      <c r="AX187" s="16">
        <f>AN187+AS187</f>
        <v>6744.83</v>
      </c>
      <c r="AY187" s="16"/>
      <c r="AZ187" s="16"/>
      <c r="BA187" s="16"/>
      <c r="BB187" s="16"/>
      <c r="BC187" s="16">
        <f>AN187-Y187</f>
        <v>0</v>
      </c>
      <c r="BD187" s="16"/>
      <c r="BE187" s="16"/>
      <c r="BF187" s="16"/>
      <c r="BG187" s="16"/>
      <c r="BH187" s="16">
        <f>AS187-AD187</f>
        <v>-53</v>
      </c>
      <c r="BI187" s="16"/>
      <c r="BJ187" s="16"/>
      <c r="BK187" s="16"/>
      <c r="BL187" s="16"/>
      <c r="BM187" s="16">
        <f>BC187+BH187</f>
        <v>-53</v>
      </c>
      <c r="BN187" s="16"/>
      <c r="BO187" s="16"/>
      <c r="BP187" s="16"/>
      <c r="BQ187" s="16"/>
      <c r="BR187" s="15"/>
      <c r="BS187" s="15"/>
      <c r="BT187" s="15"/>
      <c r="BU187" s="15"/>
      <c r="BV187" s="15"/>
      <c r="BW187" s="15"/>
      <c r="BX187" s="15"/>
      <c r="BY187" s="15"/>
      <c r="BZ187" s="14"/>
    </row>
    <row r="188" spans="1:79" s="23" customFormat="1" ht="15.75">
      <c r="A188" s="32">
        <v>0</v>
      </c>
      <c r="B188" s="32"/>
      <c r="C188" s="30" t="s">
        <v>13</v>
      </c>
      <c r="D188" s="29"/>
      <c r="E188" s="29"/>
      <c r="F188" s="29"/>
      <c r="G188" s="29"/>
      <c r="H188" s="29"/>
      <c r="I188" s="28"/>
      <c r="J188" s="31" t="s">
        <v>12</v>
      </c>
      <c r="K188" s="31"/>
      <c r="L188" s="31"/>
      <c r="M188" s="31"/>
      <c r="N188" s="31"/>
      <c r="O188" s="30" t="s">
        <v>12</v>
      </c>
      <c r="P188" s="29"/>
      <c r="Q188" s="29"/>
      <c r="R188" s="29"/>
      <c r="S188" s="29"/>
      <c r="T188" s="29"/>
      <c r="U188" s="29"/>
      <c r="V188" s="29"/>
      <c r="W188" s="29"/>
      <c r="X188" s="28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5"/>
      <c r="BS188" s="25"/>
      <c r="BT188" s="25"/>
      <c r="BU188" s="25"/>
      <c r="BV188" s="25"/>
      <c r="BW188" s="25"/>
      <c r="BX188" s="25"/>
      <c r="BY188" s="25"/>
      <c r="BZ188" s="24"/>
    </row>
    <row r="189" spans="1:79" ht="30.75" customHeight="1">
      <c r="A189" s="22">
        <v>0</v>
      </c>
      <c r="B189" s="22"/>
      <c r="C189" s="20" t="s">
        <v>11</v>
      </c>
      <c r="D189" s="19"/>
      <c r="E189" s="19"/>
      <c r="F189" s="19"/>
      <c r="G189" s="19"/>
      <c r="H189" s="19"/>
      <c r="I189" s="18"/>
      <c r="J189" s="21" t="s">
        <v>10</v>
      </c>
      <c r="K189" s="21"/>
      <c r="L189" s="21"/>
      <c r="M189" s="21"/>
      <c r="N189" s="21"/>
      <c r="O189" s="20" t="s">
        <v>9</v>
      </c>
      <c r="P189" s="19"/>
      <c r="Q189" s="19"/>
      <c r="R189" s="19"/>
      <c r="S189" s="19"/>
      <c r="T189" s="19"/>
      <c r="U189" s="19"/>
      <c r="V189" s="19"/>
      <c r="W189" s="19"/>
      <c r="X189" s="18"/>
      <c r="Y189" s="17">
        <v>100</v>
      </c>
      <c r="Z189" s="17"/>
      <c r="AA189" s="17"/>
      <c r="AB189" s="17"/>
      <c r="AC189" s="17"/>
      <c r="AD189" s="17">
        <v>100</v>
      </c>
      <c r="AE189" s="17"/>
      <c r="AF189" s="17"/>
      <c r="AG189" s="17"/>
      <c r="AH189" s="17"/>
      <c r="AI189" s="17">
        <v>100</v>
      </c>
      <c r="AJ189" s="17"/>
      <c r="AK189" s="17"/>
      <c r="AL189" s="17"/>
      <c r="AM189" s="17"/>
      <c r="AN189" s="17">
        <v>100</v>
      </c>
      <c r="AO189" s="17"/>
      <c r="AP189" s="17"/>
      <c r="AQ189" s="17"/>
      <c r="AR189" s="17"/>
      <c r="AS189" s="17">
        <v>100</v>
      </c>
      <c r="AT189" s="17"/>
      <c r="AU189" s="17"/>
      <c r="AV189" s="17"/>
      <c r="AW189" s="17"/>
      <c r="AX189" s="16">
        <v>100</v>
      </c>
      <c r="AY189" s="16"/>
      <c r="AZ189" s="16"/>
      <c r="BA189" s="16"/>
      <c r="BB189" s="16"/>
      <c r="BC189" s="16">
        <f>AN189-Y189</f>
        <v>0</v>
      </c>
      <c r="BD189" s="16"/>
      <c r="BE189" s="16"/>
      <c r="BF189" s="16"/>
      <c r="BG189" s="16"/>
      <c r="BH189" s="16">
        <f>AS189-AD189</f>
        <v>0</v>
      </c>
      <c r="BI189" s="16"/>
      <c r="BJ189" s="16"/>
      <c r="BK189" s="16"/>
      <c r="BL189" s="16"/>
      <c r="BM189" s="16">
        <f>BC189+BH189</f>
        <v>0</v>
      </c>
      <c r="BN189" s="16"/>
      <c r="BO189" s="16"/>
      <c r="BP189" s="16"/>
      <c r="BQ189" s="16"/>
      <c r="BR189" s="15"/>
      <c r="BS189" s="15"/>
      <c r="BT189" s="15"/>
      <c r="BU189" s="15"/>
      <c r="BV189" s="15"/>
      <c r="BW189" s="15"/>
      <c r="BX189" s="15"/>
      <c r="BY189" s="15"/>
      <c r="BZ189" s="14"/>
    </row>
    <row r="191" spans="1:79" ht="15.95" customHeight="1">
      <c r="A191" s="13" t="s">
        <v>8</v>
      </c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</row>
    <row r="192" spans="1:79" ht="66.599999999999994" customHeight="1">
      <c r="A192" s="12" t="s">
        <v>7</v>
      </c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</row>
    <row r="193" spans="1:64" ht="15.95" customHeight="1">
      <c r="A193" s="11"/>
      <c r="B193" s="11"/>
      <c r="C193" s="11"/>
      <c r="D193" s="11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</row>
    <row r="194" spans="1:64" ht="12" customHeight="1">
      <c r="A194" s="10" t="s">
        <v>6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</row>
    <row r="195" spans="1:64" ht="15.95" customHeight="1">
      <c r="A195" s="9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</row>
    <row r="196" spans="1:64" ht="20.25" customHeight="1">
      <c r="A196" s="7" t="s">
        <v>5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5"/>
      <c r="AO196" s="5"/>
      <c r="AP196" s="4" t="s">
        <v>4</v>
      </c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</row>
    <row r="197" spans="1:64">
      <c r="W197" s="2" t="s">
        <v>1</v>
      </c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3"/>
      <c r="AO197" s="3"/>
      <c r="AP197" s="2" t="s">
        <v>0</v>
      </c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200" spans="1:64" ht="15.95" customHeight="1">
      <c r="A200" s="7" t="s">
        <v>3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5"/>
      <c r="AO200" s="5"/>
      <c r="AP200" s="4" t="s">
        <v>2</v>
      </c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</row>
    <row r="201" spans="1:64">
      <c r="W201" s="2" t="s">
        <v>1</v>
      </c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3"/>
      <c r="AO201" s="3"/>
      <c r="AP201" s="2" t="s">
        <v>0</v>
      </c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</sheetData>
  <mergeCells count="1721">
    <mergeCell ref="A105:B105"/>
    <mergeCell ref="C105:I105"/>
    <mergeCell ref="J105:N105"/>
    <mergeCell ref="O105:X105"/>
    <mergeCell ref="A106:B106"/>
    <mergeCell ref="C106:I106"/>
    <mergeCell ref="J106:N106"/>
    <mergeCell ref="O106:X106"/>
    <mergeCell ref="Y106:AC106"/>
    <mergeCell ref="AD106:AH106"/>
    <mergeCell ref="A99:B99"/>
    <mergeCell ref="C99:I99"/>
    <mergeCell ref="J99:N99"/>
    <mergeCell ref="O99:X99"/>
    <mergeCell ref="Y99:AC99"/>
    <mergeCell ref="AD99:AH99"/>
    <mergeCell ref="BC105:BG105"/>
    <mergeCell ref="BH105:BL105"/>
    <mergeCell ref="BM105:BQ105"/>
    <mergeCell ref="AX98:BB98"/>
    <mergeCell ref="BC98:BG98"/>
    <mergeCell ref="BH98:BL98"/>
    <mergeCell ref="BM98:BQ98"/>
    <mergeCell ref="BM99:BQ99"/>
    <mergeCell ref="BM106:BQ106"/>
    <mergeCell ref="AI106:AM106"/>
    <mergeCell ref="AN106:AR106"/>
    <mergeCell ref="AS106:AW106"/>
    <mergeCell ref="AX106:BB106"/>
    <mergeCell ref="BC106:BG106"/>
    <mergeCell ref="BH106:BL106"/>
    <mergeCell ref="AS90:AW90"/>
    <mergeCell ref="AX90:BB90"/>
    <mergeCell ref="BC90:BG90"/>
    <mergeCell ref="BH90:BL90"/>
    <mergeCell ref="A98:B98"/>
    <mergeCell ref="C98:I98"/>
    <mergeCell ref="J98:N98"/>
    <mergeCell ref="O98:X98"/>
    <mergeCell ref="Y98:AC98"/>
    <mergeCell ref="BC99:BG99"/>
    <mergeCell ref="BH99:BL99"/>
    <mergeCell ref="AI88:AM88"/>
    <mergeCell ref="BM90:BQ90"/>
    <mergeCell ref="A91:B91"/>
    <mergeCell ref="C91:I91"/>
    <mergeCell ref="J91:N91"/>
    <mergeCell ref="O91:X91"/>
    <mergeCell ref="Y91:AC91"/>
    <mergeCell ref="AD91:AH91"/>
    <mergeCell ref="AN105:AR105"/>
    <mergeCell ref="AS105:AW105"/>
    <mergeCell ref="AI99:AM99"/>
    <mergeCell ref="AN99:AR99"/>
    <mergeCell ref="AS99:AW99"/>
    <mergeCell ref="AX99:BB99"/>
    <mergeCell ref="AX105:BB105"/>
    <mergeCell ref="A82:B82"/>
    <mergeCell ref="C82:I82"/>
    <mergeCell ref="J82:N82"/>
    <mergeCell ref="O82:X82"/>
    <mergeCell ref="AI82:AM82"/>
    <mergeCell ref="Y105:AC105"/>
    <mergeCell ref="AD105:AH105"/>
    <mergeCell ref="AI105:AM105"/>
    <mergeCell ref="AI91:AM91"/>
    <mergeCell ref="AI90:AM90"/>
    <mergeCell ref="AI80:AM80"/>
    <mergeCell ref="AN80:AR80"/>
    <mergeCell ref="AS80:AW80"/>
    <mergeCell ref="AX80:BB80"/>
    <mergeCell ref="BC80:BG80"/>
    <mergeCell ref="BH80:BL80"/>
    <mergeCell ref="BM80:BQ80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94:B94"/>
    <mergeCell ref="C94:I94"/>
    <mergeCell ref="J94:N94"/>
    <mergeCell ref="O94:X94"/>
    <mergeCell ref="Y94:AC94"/>
    <mergeCell ref="AD94:AH94"/>
    <mergeCell ref="AX83:BB83"/>
    <mergeCell ref="BC83:BG83"/>
    <mergeCell ref="BH83:BL83"/>
    <mergeCell ref="AD98:AH98"/>
    <mergeCell ref="AI98:AM98"/>
    <mergeCell ref="AN98:AR98"/>
    <mergeCell ref="AS98:AW98"/>
    <mergeCell ref="AI94:AM94"/>
    <mergeCell ref="AN91:AR91"/>
    <mergeCell ref="AN90:AR90"/>
    <mergeCell ref="AI77:AM77"/>
    <mergeCell ref="AN77:AR77"/>
    <mergeCell ref="AS77:AW77"/>
    <mergeCell ref="AX77:BB77"/>
    <mergeCell ref="BC77:BG77"/>
    <mergeCell ref="A79:B79"/>
    <mergeCell ref="AI79:AM79"/>
    <mergeCell ref="AN79:AR79"/>
    <mergeCell ref="AS79:AW79"/>
    <mergeCell ref="AX79:BB79"/>
    <mergeCell ref="AD80:AH80"/>
    <mergeCell ref="A77:B77"/>
    <mergeCell ref="C77:I77"/>
    <mergeCell ref="J77:N77"/>
    <mergeCell ref="O77:X77"/>
    <mergeCell ref="Y77:AC77"/>
    <mergeCell ref="AD77:AH77"/>
    <mergeCell ref="O79:X79"/>
    <mergeCell ref="Y79:AC79"/>
    <mergeCell ref="AN82:AR82"/>
    <mergeCell ref="AX87:BB87"/>
    <mergeCell ref="BC87:BG87"/>
    <mergeCell ref="BH87:BL87"/>
    <mergeCell ref="BM87:BQ87"/>
    <mergeCell ref="A80:B80"/>
    <mergeCell ref="C80:I80"/>
    <mergeCell ref="J80:N80"/>
    <mergeCell ref="O80:X80"/>
    <mergeCell ref="Y80:AC80"/>
    <mergeCell ref="AX73:BB73"/>
    <mergeCell ref="BC73:BG73"/>
    <mergeCell ref="BH73:BL73"/>
    <mergeCell ref="A75:B75"/>
    <mergeCell ref="C75:I75"/>
    <mergeCell ref="J75:N75"/>
    <mergeCell ref="O75:X75"/>
    <mergeCell ref="Y75:AC75"/>
    <mergeCell ref="AD75:AH75"/>
    <mergeCell ref="AI75:AM75"/>
    <mergeCell ref="AI76:AM76"/>
    <mergeCell ref="AN76:AR76"/>
    <mergeCell ref="AS76:AW76"/>
    <mergeCell ref="AI73:AM73"/>
    <mergeCell ref="AN73:AR73"/>
    <mergeCell ref="AS73:AW73"/>
    <mergeCell ref="AN75:AR75"/>
    <mergeCell ref="A76:B76"/>
    <mergeCell ref="C76:I76"/>
    <mergeCell ref="J76:N76"/>
    <mergeCell ref="O76:X76"/>
    <mergeCell ref="Y76:AC76"/>
    <mergeCell ref="AD76:AH76"/>
    <mergeCell ref="AN88:AR88"/>
    <mergeCell ref="AD79:AH79"/>
    <mergeCell ref="BM72:BQ72"/>
    <mergeCell ref="A73:B73"/>
    <mergeCell ref="C73:I73"/>
    <mergeCell ref="J73:N73"/>
    <mergeCell ref="O73:X73"/>
    <mergeCell ref="Y73:AC73"/>
    <mergeCell ref="AD73:AH73"/>
    <mergeCell ref="BM73:BQ73"/>
    <mergeCell ref="BM67:BQ67"/>
    <mergeCell ref="W197:AM197"/>
    <mergeCell ref="AP197:BH197"/>
    <mergeCell ref="Y84:AC84"/>
    <mergeCell ref="AD84:AH84"/>
    <mergeCell ref="AI84:AM84"/>
    <mergeCell ref="AN84:AR84"/>
    <mergeCell ref="AS84:AW84"/>
    <mergeCell ref="AX84:BB84"/>
    <mergeCell ref="BC84:BG84"/>
    <mergeCell ref="AX69:BB69"/>
    <mergeCell ref="BC69:BG69"/>
    <mergeCell ref="BH69:BL69"/>
    <mergeCell ref="AX67:BB67"/>
    <mergeCell ref="BC67:BG67"/>
    <mergeCell ref="BH67:BL67"/>
    <mergeCell ref="BM75:BQ75"/>
    <mergeCell ref="W201:AM201"/>
    <mergeCell ref="AP201:BH201"/>
    <mergeCell ref="BM70:BQ70"/>
    <mergeCell ref="BM69:BQ69"/>
    <mergeCell ref="AN70:AR70"/>
    <mergeCell ref="AS70:AW70"/>
    <mergeCell ref="AI69:AM69"/>
    <mergeCell ref="AN69:AR69"/>
    <mergeCell ref="AS69:AW69"/>
    <mergeCell ref="AN68:AR68"/>
    <mergeCell ref="AS68:AW68"/>
    <mergeCell ref="AX68:BB68"/>
    <mergeCell ref="BC68:BG68"/>
    <mergeCell ref="BH68:BL68"/>
    <mergeCell ref="BM68:BQ68"/>
    <mergeCell ref="C68:I68"/>
    <mergeCell ref="J68:N68"/>
    <mergeCell ref="O68:X68"/>
    <mergeCell ref="Y68:AC68"/>
    <mergeCell ref="AD68:AH68"/>
    <mergeCell ref="AI68:AM68"/>
    <mergeCell ref="AX72:BB72"/>
    <mergeCell ref="BC72:BG72"/>
    <mergeCell ref="BH72:BL72"/>
    <mergeCell ref="A196:V196"/>
    <mergeCell ref="W196:AM196"/>
    <mergeCell ref="AP196:BH196"/>
    <mergeCell ref="BH84:BL84"/>
    <mergeCell ref="AI86:AM86"/>
    <mergeCell ref="AN86:AR86"/>
    <mergeCell ref="AS86:AW86"/>
    <mergeCell ref="AS72:AW72"/>
    <mergeCell ref="O71:X71"/>
    <mergeCell ref="Y71:AC71"/>
    <mergeCell ref="AD71:AH71"/>
    <mergeCell ref="AI71:AM71"/>
    <mergeCell ref="AN71:AR71"/>
    <mergeCell ref="BC75:BG75"/>
    <mergeCell ref="BH75:BL75"/>
    <mergeCell ref="A74:B74"/>
    <mergeCell ref="AN65:BB65"/>
    <mergeCell ref="BM71:BQ71"/>
    <mergeCell ref="O72:X72"/>
    <mergeCell ref="Y72:AC72"/>
    <mergeCell ref="AD72:AH72"/>
    <mergeCell ref="AI72:AM72"/>
    <mergeCell ref="AN72:AR72"/>
    <mergeCell ref="AI70:AM70"/>
    <mergeCell ref="A72:B72"/>
    <mergeCell ref="C72:I72"/>
    <mergeCell ref="J72:N72"/>
    <mergeCell ref="A71:B71"/>
    <mergeCell ref="C71:I71"/>
    <mergeCell ref="J71:N71"/>
    <mergeCell ref="A70:B70"/>
    <mergeCell ref="C70:I70"/>
    <mergeCell ref="J70:N70"/>
    <mergeCell ref="O70:X70"/>
    <mergeCell ref="Y70:AC70"/>
    <mergeCell ref="AD70:AH70"/>
    <mergeCell ref="A191:BL191"/>
    <mergeCell ref="A192:BL192"/>
    <mergeCell ref="AS71:AW71"/>
    <mergeCell ref="AX71:BB71"/>
    <mergeCell ref="BC71:BG71"/>
    <mergeCell ref="BH71:BL71"/>
    <mergeCell ref="BC76:BG76"/>
    <mergeCell ref="BH76:BL76"/>
    <mergeCell ref="AS75:AW75"/>
    <mergeCell ref="AX75:BB75"/>
    <mergeCell ref="AI67:AM67"/>
    <mergeCell ref="AN67:AR67"/>
    <mergeCell ref="AS67:AW67"/>
    <mergeCell ref="A68:B68"/>
    <mergeCell ref="A200:V200"/>
    <mergeCell ref="W200:AM200"/>
    <mergeCell ref="AP200:BH200"/>
    <mergeCell ref="AX70:BB70"/>
    <mergeCell ref="BC70:BG70"/>
    <mergeCell ref="BH70:BL70"/>
    <mergeCell ref="A67:B67"/>
    <mergeCell ref="C67:I67"/>
    <mergeCell ref="J67:N67"/>
    <mergeCell ref="O67:X67"/>
    <mergeCell ref="Y67:AC67"/>
    <mergeCell ref="AD67:AH67"/>
    <mergeCell ref="A69:B69"/>
    <mergeCell ref="C69:I69"/>
    <mergeCell ref="J69:N69"/>
    <mergeCell ref="O69:X69"/>
    <mergeCell ref="Y69:AC69"/>
    <mergeCell ref="AD69:AH69"/>
    <mergeCell ref="BC65:BQ65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Q61:AV61"/>
    <mergeCell ref="AW61:BA61"/>
    <mergeCell ref="BB61:BF61"/>
    <mergeCell ref="BG61:BL61"/>
    <mergeCell ref="A63:BQ63"/>
    <mergeCell ref="A65:B66"/>
    <mergeCell ref="C65:I66"/>
    <mergeCell ref="J65:N66"/>
    <mergeCell ref="O65:X66"/>
    <mergeCell ref="Y65:AM65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60:P60"/>
    <mergeCell ref="Q60:U60"/>
    <mergeCell ref="V60:Z60"/>
    <mergeCell ref="AA60:AF60"/>
    <mergeCell ref="AG60:AK60"/>
    <mergeCell ref="AL60:AP60"/>
    <mergeCell ref="AQ58:AV58"/>
    <mergeCell ref="AW58:BA58"/>
    <mergeCell ref="BB58:BF58"/>
    <mergeCell ref="BG58:BL58"/>
    <mergeCell ref="AQ59:AV59"/>
    <mergeCell ref="AW59:BA59"/>
    <mergeCell ref="BB59:BF59"/>
    <mergeCell ref="BG59:BL59"/>
    <mergeCell ref="A58:P58"/>
    <mergeCell ref="Q58:U58"/>
    <mergeCell ref="V58:Z58"/>
    <mergeCell ref="AA58:AF58"/>
    <mergeCell ref="AG58:AK58"/>
    <mergeCell ref="AL58:AP58"/>
    <mergeCell ref="BG57:BL57"/>
    <mergeCell ref="A51:BQ51"/>
    <mergeCell ref="BI50:BM50"/>
    <mergeCell ref="BN50:BQ50"/>
    <mergeCell ref="A59:P59"/>
    <mergeCell ref="Q59:U59"/>
    <mergeCell ref="V59:Z59"/>
    <mergeCell ref="AA59:AF59"/>
    <mergeCell ref="AG59:AK59"/>
    <mergeCell ref="AL59:AP59"/>
    <mergeCell ref="AA57:AF57"/>
    <mergeCell ref="AG57:AK57"/>
    <mergeCell ref="AL57:AP57"/>
    <mergeCell ref="AQ57:AV57"/>
    <mergeCell ref="AW57:BA57"/>
    <mergeCell ref="BB57:BF57"/>
    <mergeCell ref="AP49:AT49"/>
    <mergeCell ref="AU49:AY49"/>
    <mergeCell ref="AZ49:BC49"/>
    <mergeCell ref="A55:BL55"/>
    <mergeCell ref="A56:P57"/>
    <mergeCell ref="Q56:AF56"/>
    <mergeCell ref="AG56:AV56"/>
    <mergeCell ref="AW56:BL56"/>
    <mergeCell ref="Q57:U57"/>
    <mergeCell ref="V57:Z57"/>
    <mergeCell ref="BN52:BQ52"/>
    <mergeCell ref="AK52:AO52"/>
    <mergeCell ref="AP52:AT52"/>
    <mergeCell ref="AU52:AY52"/>
    <mergeCell ref="AZ52:BC52"/>
    <mergeCell ref="BD52:BH52"/>
    <mergeCell ref="BI52:BM52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Z46:BC46"/>
    <mergeCell ref="BD46:BH46"/>
    <mergeCell ref="BI46:BM46"/>
    <mergeCell ref="BN46:BQ46"/>
    <mergeCell ref="A54:BL54"/>
    <mergeCell ref="A52:B52"/>
    <mergeCell ref="C52:Z52"/>
    <mergeCell ref="AA52:AE52"/>
    <mergeCell ref="AF52:AJ52"/>
    <mergeCell ref="BN47:BQ47"/>
    <mergeCell ref="BD44:BH44"/>
    <mergeCell ref="BI44:BM44"/>
    <mergeCell ref="BN44:BQ44"/>
    <mergeCell ref="A35:F35"/>
    <mergeCell ref="G35:BL35"/>
    <mergeCell ref="A36:F36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34:F34"/>
    <mergeCell ref="G34:BL34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AU47:AY47"/>
    <mergeCell ref="AZ47:BC47"/>
    <mergeCell ref="BD47:BH47"/>
    <mergeCell ref="BI47:BM47"/>
    <mergeCell ref="B17:L17"/>
    <mergeCell ref="N17:AS17"/>
    <mergeCell ref="AU17:BB17"/>
    <mergeCell ref="B18:L18"/>
    <mergeCell ref="N18:AS18"/>
    <mergeCell ref="AU18:BB18"/>
    <mergeCell ref="A47:B47"/>
    <mergeCell ref="C47:Z47"/>
    <mergeCell ref="AA47:AE47"/>
    <mergeCell ref="AF47:AJ47"/>
    <mergeCell ref="AK47:AO47"/>
    <mergeCell ref="AP47:AT47"/>
    <mergeCell ref="AO2:BL6"/>
    <mergeCell ref="A7:BL7"/>
    <mergeCell ref="A8:BL8"/>
    <mergeCell ref="A9:BL9"/>
    <mergeCell ref="A10:BL10"/>
    <mergeCell ref="A11:BL11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I49:BM49"/>
    <mergeCell ref="BN49:BQ49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37:F37"/>
    <mergeCell ref="G37:BL37"/>
    <mergeCell ref="A38:F38"/>
    <mergeCell ref="G38:BL38"/>
    <mergeCell ref="A50:B50"/>
    <mergeCell ref="C50:Z50"/>
    <mergeCell ref="AA50:AE50"/>
    <mergeCell ref="AF50:AJ50"/>
    <mergeCell ref="AK50:AO50"/>
    <mergeCell ref="AP50:AT50"/>
    <mergeCell ref="Y82:AC82"/>
    <mergeCell ref="AD82:AH82"/>
    <mergeCell ref="BC79:BG79"/>
    <mergeCell ref="BH79:BL79"/>
    <mergeCell ref="BM79:BQ79"/>
    <mergeCell ref="G36:BL36"/>
    <mergeCell ref="AU50:AY50"/>
    <mergeCell ref="AZ50:BC50"/>
    <mergeCell ref="BD50:BH50"/>
    <mergeCell ref="BD49:BH49"/>
    <mergeCell ref="BM76:BQ76"/>
    <mergeCell ref="BH77:BL77"/>
    <mergeCell ref="BM77:BQ77"/>
    <mergeCell ref="AS82:AW82"/>
    <mergeCell ref="AX82:BB82"/>
    <mergeCell ref="BC82:BG82"/>
    <mergeCell ref="BH82:BL82"/>
    <mergeCell ref="BM82:BQ82"/>
    <mergeCell ref="A78:BQ78"/>
    <mergeCell ref="AX76:BB76"/>
    <mergeCell ref="AN74:AR74"/>
    <mergeCell ref="AS74:AW74"/>
    <mergeCell ref="AX74:BB74"/>
    <mergeCell ref="BC74:BG74"/>
    <mergeCell ref="BH74:BL74"/>
    <mergeCell ref="BM74:BQ74"/>
    <mergeCell ref="C74:I74"/>
    <mergeCell ref="J74:N74"/>
    <mergeCell ref="O74:X74"/>
    <mergeCell ref="Y74:AC74"/>
    <mergeCell ref="AD74:AH74"/>
    <mergeCell ref="AI74:AM74"/>
    <mergeCell ref="AS83:AW83"/>
    <mergeCell ref="AX86:BB86"/>
    <mergeCell ref="BC86:BG86"/>
    <mergeCell ref="BH86:BL86"/>
    <mergeCell ref="BM83:BQ83"/>
    <mergeCell ref="A84:B84"/>
    <mergeCell ref="C84:I84"/>
    <mergeCell ref="J84:N84"/>
    <mergeCell ref="O84:X84"/>
    <mergeCell ref="BM84:BQ84"/>
    <mergeCell ref="A83:B83"/>
    <mergeCell ref="C83:I83"/>
    <mergeCell ref="J83:N83"/>
    <mergeCell ref="O83:X83"/>
    <mergeCell ref="Y83:AC83"/>
    <mergeCell ref="AD83:AH83"/>
    <mergeCell ref="BM81:BQ81"/>
    <mergeCell ref="C79:I79"/>
    <mergeCell ref="J79:N79"/>
    <mergeCell ref="AS89:AW89"/>
    <mergeCell ref="AX89:BB89"/>
    <mergeCell ref="BC89:BG89"/>
    <mergeCell ref="BH89:BL89"/>
    <mergeCell ref="BM89:BQ89"/>
    <mergeCell ref="AI83:AM83"/>
    <mergeCell ref="AN83:AR83"/>
    <mergeCell ref="AI81:AM81"/>
    <mergeCell ref="AN81:AR81"/>
    <mergeCell ref="AS81:AW81"/>
    <mergeCell ref="AX81:BB81"/>
    <mergeCell ref="BC81:BG81"/>
    <mergeCell ref="BH81:BL81"/>
    <mergeCell ref="A81:B81"/>
    <mergeCell ref="C81:I81"/>
    <mergeCell ref="J81:N81"/>
    <mergeCell ref="O81:X81"/>
    <mergeCell ref="Y81:AC81"/>
    <mergeCell ref="AD81:AH81"/>
    <mergeCell ref="AD90:AH90"/>
    <mergeCell ref="A88:B88"/>
    <mergeCell ref="C88:I88"/>
    <mergeCell ref="J88:N88"/>
    <mergeCell ref="O88:X88"/>
    <mergeCell ref="Y88:AC88"/>
    <mergeCell ref="AD88:AH88"/>
    <mergeCell ref="AS91:AW91"/>
    <mergeCell ref="AX91:BB91"/>
    <mergeCell ref="BC91:BG91"/>
    <mergeCell ref="BH91:BL91"/>
    <mergeCell ref="BM91:BQ91"/>
    <mergeCell ref="A90:B90"/>
    <mergeCell ref="C90:I90"/>
    <mergeCell ref="J90:N90"/>
    <mergeCell ref="O90:X90"/>
    <mergeCell ref="Y90:AC90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BM93:BQ93"/>
    <mergeCell ref="A86:B86"/>
    <mergeCell ref="C86:I86"/>
    <mergeCell ref="J86:N86"/>
    <mergeCell ref="O86:X86"/>
    <mergeCell ref="Y86:AC86"/>
    <mergeCell ref="AD86:AH86"/>
    <mergeCell ref="AS88:AW88"/>
    <mergeCell ref="AX88:BB88"/>
    <mergeCell ref="BC88:BG88"/>
    <mergeCell ref="AI93:AM93"/>
    <mergeCell ref="AN93:AR93"/>
    <mergeCell ref="AS93:AW93"/>
    <mergeCell ref="AX93:BB93"/>
    <mergeCell ref="BC93:BG93"/>
    <mergeCell ref="BH93:BL93"/>
    <mergeCell ref="BH95:BL95"/>
    <mergeCell ref="BM95:BQ95"/>
    <mergeCell ref="AN94:AR94"/>
    <mergeCell ref="BM86:BQ86"/>
    <mergeCell ref="A93:B93"/>
    <mergeCell ref="C93:I93"/>
    <mergeCell ref="J93:N93"/>
    <mergeCell ref="O93:X93"/>
    <mergeCell ref="Y93:AC93"/>
    <mergeCell ref="AD93:AH93"/>
    <mergeCell ref="AD95:AH95"/>
    <mergeCell ref="AI95:AM95"/>
    <mergeCell ref="AN95:AR95"/>
    <mergeCell ref="AS95:AW95"/>
    <mergeCell ref="AX95:BB95"/>
    <mergeCell ref="BC95:BG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M97:BQ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N101:AR101"/>
    <mergeCell ref="AS101:AW101"/>
    <mergeCell ref="AX101:BB101"/>
    <mergeCell ref="BC101:BG101"/>
    <mergeCell ref="A101:B101"/>
    <mergeCell ref="C101:I101"/>
    <mergeCell ref="AS100:AW100"/>
    <mergeCell ref="AX100:BB100"/>
    <mergeCell ref="BC100:BG100"/>
    <mergeCell ref="BH100:BL100"/>
    <mergeCell ref="BM100:BQ100"/>
    <mergeCell ref="J101:N101"/>
    <mergeCell ref="O101:X101"/>
    <mergeCell ref="Y101:AC101"/>
    <mergeCell ref="AD101:AH101"/>
    <mergeCell ref="AI101:AM101"/>
    <mergeCell ref="BH101:BL101"/>
    <mergeCell ref="BM101:BQ101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BM104:BQ104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4:AM104"/>
    <mergeCell ref="AN104:AR104"/>
    <mergeCell ref="AS104:AW104"/>
    <mergeCell ref="AX104:BB104"/>
    <mergeCell ref="BC104:BG104"/>
    <mergeCell ref="BH104:BL104"/>
    <mergeCell ref="AX102:BB102"/>
    <mergeCell ref="BC102:BG102"/>
    <mergeCell ref="BH102:BL102"/>
    <mergeCell ref="BM102:BQ102"/>
    <mergeCell ref="A104:B104"/>
    <mergeCell ref="C104:I104"/>
    <mergeCell ref="J104:N104"/>
    <mergeCell ref="O104:X104"/>
    <mergeCell ref="Y104:AC104"/>
    <mergeCell ref="AD104:AH104"/>
    <mergeCell ref="BM108:BQ108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I108:AM108"/>
    <mergeCell ref="AN108:AR108"/>
    <mergeCell ref="AS108:AW108"/>
    <mergeCell ref="AX108:BB108"/>
    <mergeCell ref="BC108:BG108"/>
    <mergeCell ref="BH108:BL108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BM111:BQ111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S109:AW109"/>
    <mergeCell ref="AI111:AM111"/>
    <mergeCell ref="AN111:AR111"/>
    <mergeCell ref="AS111:AW111"/>
    <mergeCell ref="AX111:BB111"/>
    <mergeCell ref="BC111:BG111"/>
    <mergeCell ref="BH111:BL111"/>
    <mergeCell ref="AX109:BB109"/>
    <mergeCell ref="BC109:BG109"/>
    <mergeCell ref="BH109:BL109"/>
    <mergeCell ref="BM109:BQ109"/>
    <mergeCell ref="A111:B111"/>
    <mergeCell ref="C111:I111"/>
    <mergeCell ref="J111:N111"/>
    <mergeCell ref="O111:X111"/>
    <mergeCell ref="Y111:AC111"/>
    <mergeCell ref="AD111:AH111"/>
    <mergeCell ref="BM113:BQ113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I113:AM113"/>
    <mergeCell ref="AN113:AR113"/>
    <mergeCell ref="AS113:AW113"/>
    <mergeCell ref="AX113:BB113"/>
    <mergeCell ref="BC113:BG113"/>
    <mergeCell ref="BH113:BL113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A114:B114"/>
    <mergeCell ref="C114:I114"/>
    <mergeCell ref="J114:N114"/>
    <mergeCell ref="O114:X114"/>
    <mergeCell ref="Y114:AC114"/>
    <mergeCell ref="AD114:AH114"/>
    <mergeCell ref="AI124:AM124"/>
    <mergeCell ref="AN124:AR124"/>
    <mergeCell ref="AX114:BB114"/>
    <mergeCell ref="BC114:BG114"/>
    <mergeCell ref="BH114:BL114"/>
    <mergeCell ref="BM114:BQ114"/>
    <mergeCell ref="AI114:AM114"/>
    <mergeCell ref="AN114:AR114"/>
    <mergeCell ref="AS114:AW114"/>
    <mergeCell ref="A124:B124"/>
    <mergeCell ref="C124:I124"/>
    <mergeCell ref="J124:N124"/>
    <mergeCell ref="O124:X124"/>
    <mergeCell ref="Y124:AC124"/>
    <mergeCell ref="AD124:AH124"/>
    <mergeCell ref="BC128:BG128"/>
    <mergeCell ref="BH128:BL128"/>
    <mergeCell ref="BM128:BQ128"/>
    <mergeCell ref="AN126:AR126"/>
    <mergeCell ref="AS126:AW126"/>
    <mergeCell ref="AX126:BB126"/>
    <mergeCell ref="BC126:BG126"/>
    <mergeCell ref="BH126:BL126"/>
    <mergeCell ref="BM126:BQ126"/>
    <mergeCell ref="A128:B128"/>
    <mergeCell ref="C128:I128"/>
    <mergeCell ref="J128:N128"/>
    <mergeCell ref="O128:X128"/>
    <mergeCell ref="Y128:AC128"/>
    <mergeCell ref="AD128:AH128"/>
    <mergeCell ref="AI129:AM129"/>
    <mergeCell ref="AN129:AR129"/>
    <mergeCell ref="AS129:AW129"/>
    <mergeCell ref="AX124:BB124"/>
    <mergeCell ref="BC124:BG124"/>
    <mergeCell ref="BH124:BL124"/>
    <mergeCell ref="AI128:AM128"/>
    <mergeCell ref="AN128:AR128"/>
    <mergeCell ref="AS128:AW128"/>
    <mergeCell ref="AX128:BB128"/>
    <mergeCell ref="A129:B129"/>
    <mergeCell ref="C129:I129"/>
    <mergeCell ref="J129:N129"/>
    <mergeCell ref="O129:X129"/>
    <mergeCell ref="Y129:AC129"/>
    <mergeCell ref="AD129:AH129"/>
    <mergeCell ref="BM132:BQ132"/>
    <mergeCell ref="A131:B131"/>
    <mergeCell ref="C131:I131"/>
    <mergeCell ref="J131:N131"/>
    <mergeCell ref="O131:X131"/>
    <mergeCell ref="Y131:AC131"/>
    <mergeCell ref="AD131:AH131"/>
    <mergeCell ref="AI131:AM131"/>
    <mergeCell ref="BM129:BQ129"/>
    <mergeCell ref="A132:B132"/>
    <mergeCell ref="C132:I132"/>
    <mergeCell ref="J132:N132"/>
    <mergeCell ref="O132:X132"/>
    <mergeCell ref="Y132:AC132"/>
    <mergeCell ref="AD132:AH132"/>
    <mergeCell ref="AI132:AM132"/>
    <mergeCell ref="AN132:AR132"/>
    <mergeCell ref="AS132:AW132"/>
    <mergeCell ref="AX135:BB135"/>
    <mergeCell ref="BC135:BG135"/>
    <mergeCell ref="BH135:BL135"/>
    <mergeCell ref="AX129:BB129"/>
    <mergeCell ref="BC129:BG129"/>
    <mergeCell ref="BH129:BL129"/>
    <mergeCell ref="AX132:BB132"/>
    <mergeCell ref="BC132:BG132"/>
    <mergeCell ref="BH132:BL132"/>
    <mergeCell ref="AI133:AM133"/>
    <mergeCell ref="AN133:AR133"/>
    <mergeCell ref="AS133:AW133"/>
    <mergeCell ref="A135:B135"/>
    <mergeCell ref="C135:I135"/>
    <mergeCell ref="J135:N135"/>
    <mergeCell ref="O135:X135"/>
    <mergeCell ref="Y135:AC135"/>
    <mergeCell ref="AD135:AH135"/>
    <mergeCell ref="AI135:AM135"/>
    <mergeCell ref="A133:B133"/>
    <mergeCell ref="C133:I133"/>
    <mergeCell ref="J133:N133"/>
    <mergeCell ref="O133:X133"/>
    <mergeCell ref="Y133:AC133"/>
    <mergeCell ref="AD133:AH133"/>
    <mergeCell ref="BH137:BL137"/>
    <mergeCell ref="BM137:BQ137"/>
    <mergeCell ref="AN134:AR134"/>
    <mergeCell ref="AS134:AW134"/>
    <mergeCell ref="AX134:BB134"/>
    <mergeCell ref="BC134:BG134"/>
    <mergeCell ref="BH134:BL134"/>
    <mergeCell ref="BM134:BQ134"/>
    <mergeCell ref="AN135:AR135"/>
    <mergeCell ref="AS135:AW135"/>
    <mergeCell ref="AD137:AH137"/>
    <mergeCell ref="AI137:AM137"/>
    <mergeCell ref="AN137:AR137"/>
    <mergeCell ref="AS137:AW137"/>
    <mergeCell ref="AX137:BB137"/>
    <mergeCell ref="BC137:BG137"/>
    <mergeCell ref="AS138:AW138"/>
    <mergeCell ref="AX133:BB133"/>
    <mergeCell ref="BC133:BG133"/>
    <mergeCell ref="BH133:BL133"/>
    <mergeCell ref="BM133:BQ133"/>
    <mergeCell ref="A137:B137"/>
    <mergeCell ref="C137:I137"/>
    <mergeCell ref="J137:N137"/>
    <mergeCell ref="O137:X137"/>
    <mergeCell ref="Y137:AC137"/>
    <mergeCell ref="AI126:AM126"/>
    <mergeCell ref="AX138:BB138"/>
    <mergeCell ref="BC138:BG138"/>
    <mergeCell ref="BH138:BL138"/>
    <mergeCell ref="BM138:BQ138"/>
    <mergeCell ref="A138:B138"/>
    <mergeCell ref="C138:I138"/>
    <mergeCell ref="J138:N138"/>
    <mergeCell ref="O138:X138"/>
    <mergeCell ref="Y138:AC138"/>
    <mergeCell ref="A126:B126"/>
    <mergeCell ref="C126:I126"/>
    <mergeCell ref="J126:N126"/>
    <mergeCell ref="O126:X126"/>
    <mergeCell ref="Y126:AC126"/>
    <mergeCell ref="AD126:AH126"/>
    <mergeCell ref="AN115:AR115"/>
    <mergeCell ref="AS115:AW115"/>
    <mergeCell ref="AX115:BB115"/>
    <mergeCell ref="BC115:BG115"/>
    <mergeCell ref="BH115:BL115"/>
    <mergeCell ref="BM115:BQ115"/>
    <mergeCell ref="AI116:AM116"/>
    <mergeCell ref="AN116:AR116"/>
    <mergeCell ref="AS116:AW116"/>
    <mergeCell ref="A115:B115"/>
    <mergeCell ref="C115:I115"/>
    <mergeCell ref="J115:N115"/>
    <mergeCell ref="O115:X115"/>
    <mergeCell ref="Y115:AC115"/>
    <mergeCell ref="AD115:AH115"/>
    <mergeCell ref="AI115:AM115"/>
    <mergeCell ref="AX116:BB116"/>
    <mergeCell ref="BC116:BG116"/>
    <mergeCell ref="BH116:BL116"/>
    <mergeCell ref="BM116:BQ116"/>
    <mergeCell ref="A116:B116"/>
    <mergeCell ref="C116:I116"/>
    <mergeCell ref="J116:N116"/>
    <mergeCell ref="O116:X116"/>
    <mergeCell ref="Y116:AC116"/>
    <mergeCell ref="AD116:AH116"/>
    <mergeCell ref="BM118:BQ118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S117:AW117"/>
    <mergeCell ref="AI118:AM118"/>
    <mergeCell ref="AN118:AR118"/>
    <mergeCell ref="AS118:AW118"/>
    <mergeCell ref="AX118:BB118"/>
    <mergeCell ref="BC118:BG118"/>
    <mergeCell ref="BH118:BL118"/>
    <mergeCell ref="AX117:BB117"/>
    <mergeCell ref="BC117:BG117"/>
    <mergeCell ref="BH117:BL117"/>
    <mergeCell ref="BM117:BQ117"/>
    <mergeCell ref="A118:B118"/>
    <mergeCell ref="C118:I118"/>
    <mergeCell ref="J118:N118"/>
    <mergeCell ref="O118:X118"/>
    <mergeCell ref="Y118:AC118"/>
    <mergeCell ref="AD118:AH118"/>
    <mergeCell ref="BM120:BQ120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S119:AW119"/>
    <mergeCell ref="BM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AI121:AM121"/>
    <mergeCell ref="AN121:AR121"/>
    <mergeCell ref="AS121:AW121"/>
    <mergeCell ref="AX119:BB119"/>
    <mergeCell ref="BC119:BG119"/>
    <mergeCell ref="BH119:BL119"/>
    <mergeCell ref="AX120:BB120"/>
    <mergeCell ref="BC120:BG120"/>
    <mergeCell ref="BH120:BL120"/>
    <mergeCell ref="A121:B121"/>
    <mergeCell ref="C121:I121"/>
    <mergeCell ref="J121:N121"/>
    <mergeCell ref="O121:X121"/>
    <mergeCell ref="Y121:AC121"/>
    <mergeCell ref="AD121:AH121"/>
    <mergeCell ref="AI122:AM122"/>
    <mergeCell ref="AN122:AR122"/>
    <mergeCell ref="AS122:AW122"/>
    <mergeCell ref="AX122:BB122"/>
    <mergeCell ref="BC122:BG122"/>
    <mergeCell ref="BH122:BL122"/>
    <mergeCell ref="A122:B122"/>
    <mergeCell ref="C122:I122"/>
    <mergeCell ref="J122:N122"/>
    <mergeCell ref="O122:X122"/>
    <mergeCell ref="Y122:AC122"/>
    <mergeCell ref="AD122:AH122"/>
    <mergeCell ref="AS123:AW123"/>
    <mergeCell ref="AS124:AW124"/>
    <mergeCell ref="AX121:BB121"/>
    <mergeCell ref="BC121:BG121"/>
    <mergeCell ref="BH121:BL121"/>
    <mergeCell ref="BM121:BQ121"/>
    <mergeCell ref="BM122:BQ122"/>
    <mergeCell ref="BM124:BQ124"/>
    <mergeCell ref="BH125:BL125"/>
    <mergeCell ref="BM125:BQ125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D125:AH125"/>
    <mergeCell ref="AI125:AM125"/>
    <mergeCell ref="AN125:AR125"/>
    <mergeCell ref="AS125:AW125"/>
    <mergeCell ref="AX125:BB125"/>
    <mergeCell ref="BC125:BG125"/>
    <mergeCell ref="BM130:BQ130"/>
    <mergeCell ref="AX123:BB123"/>
    <mergeCell ref="BC123:BG123"/>
    <mergeCell ref="BH123:BL123"/>
    <mergeCell ref="BM123:BQ123"/>
    <mergeCell ref="A125:B125"/>
    <mergeCell ref="C125:I125"/>
    <mergeCell ref="J125:N125"/>
    <mergeCell ref="O125:X125"/>
    <mergeCell ref="Y125:AC125"/>
    <mergeCell ref="AI130:AM130"/>
    <mergeCell ref="AN130:AR130"/>
    <mergeCell ref="AS130:AW130"/>
    <mergeCell ref="AX130:BB130"/>
    <mergeCell ref="BC130:BG130"/>
    <mergeCell ref="BH130:BL130"/>
    <mergeCell ref="A130:B130"/>
    <mergeCell ref="C130:I130"/>
    <mergeCell ref="J130:N130"/>
    <mergeCell ref="O130:X130"/>
    <mergeCell ref="Y130:AC130"/>
    <mergeCell ref="AD130:AH130"/>
    <mergeCell ref="AN131:AR131"/>
    <mergeCell ref="AS131:AW131"/>
    <mergeCell ref="AX131:BB131"/>
    <mergeCell ref="BC131:BG131"/>
    <mergeCell ref="BH131:BL131"/>
    <mergeCell ref="BM131:BQ131"/>
    <mergeCell ref="A139:B139"/>
    <mergeCell ref="C139:I139"/>
    <mergeCell ref="J139:N139"/>
    <mergeCell ref="O139:X139"/>
    <mergeCell ref="Y139:AC139"/>
    <mergeCell ref="AD139:AH139"/>
    <mergeCell ref="AI140:AM140"/>
    <mergeCell ref="AN140:AR140"/>
    <mergeCell ref="AS140:AW140"/>
    <mergeCell ref="AX140:BB140"/>
    <mergeCell ref="BC140:BG140"/>
    <mergeCell ref="BH140:BL140"/>
    <mergeCell ref="A140:B140"/>
    <mergeCell ref="C140:I140"/>
    <mergeCell ref="J140:N140"/>
    <mergeCell ref="O140:X140"/>
    <mergeCell ref="Y140:AC140"/>
    <mergeCell ref="AD140:AH140"/>
    <mergeCell ref="O134:X134"/>
    <mergeCell ref="Y134:AC134"/>
    <mergeCell ref="AD134:AH134"/>
    <mergeCell ref="AI134:AM134"/>
    <mergeCell ref="AX139:BB139"/>
    <mergeCell ref="BC139:BG139"/>
    <mergeCell ref="AI139:AM139"/>
    <mergeCell ref="AD138:AH138"/>
    <mergeCell ref="AI138:AM138"/>
    <mergeCell ref="AN138:AR138"/>
    <mergeCell ref="BM142:BQ142"/>
    <mergeCell ref="A141:B141"/>
    <mergeCell ref="C141:I141"/>
    <mergeCell ref="J141:N141"/>
    <mergeCell ref="O141:X141"/>
    <mergeCell ref="Y141:AC141"/>
    <mergeCell ref="AD141:AH141"/>
    <mergeCell ref="AI141:AM141"/>
    <mergeCell ref="AN141:AR141"/>
    <mergeCell ref="AS141:AW141"/>
    <mergeCell ref="AI142:AM142"/>
    <mergeCell ref="AN142:AR142"/>
    <mergeCell ref="AS142:AW142"/>
    <mergeCell ref="AX142:BB142"/>
    <mergeCell ref="BC142:BG142"/>
    <mergeCell ref="BH142:BL142"/>
    <mergeCell ref="A142:B142"/>
    <mergeCell ref="C142:I142"/>
    <mergeCell ref="J142:N142"/>
    <mergeCell ref="O142:X142"/>
    <mergeCell ref="Y142:AC142"/>
    <mergeCell ref="AD142:AH142"/>
    <mergeCell ref="AN139:AR139"/>
    <mergeCell ref="AS139:AW139"/>
    <mergeCell ref="AX141:BB141"/>
    <mergeCell ref="BC141:BG141"/>
    <mergeCell ref="BH141:BL141"/>
    <mergeCell ref="BM141:BQ141"/>
    <mergeCell ref="BH139:BL139"/>
    <mergeCell ref="BM139:BQ139"/>
    <mergeCell ref="BM140:BQ140"/>
    <mergeCell ref="BM144:BQ144"/>
    <mergeCell ref="A143:B143"/>
    <mergeCell ref="C143:I143"/>
    <mergeCell ref="J143:N143"/>
    <mergeCell ref="O143:X143"/>
    <mergeCell ref="Y143:AC143"/>
    <mergeCell ref="AD143:AH143"/>
    <mergeCell ref="AI143:AM143"/>
    <mergeCell ref="AN143:AR143"/>
    <mergeCell ref="AS143:AW143"/>
    <mergeCell ref="AI144:AM144"/>
    <mergeCell ref="AN144:AR144"/>
    <mergeCell ref="AS144:AW144"/>
    <mergeCell ref="AX144:BB144"/>
    <mergeCell ref="BC144:BG144"/>
    <mergeCell ref="BH144:BL144"/>
    <mergeCell ref="AX143:BB143"/>
    <mergeCell ref="BC143:BG143"/>
    <mergeCell ref="BH143:BL143"/>
    <mergeCell ref="BM143:BQ143"/>
    <mergeCell ref="A144:B144"/>
    <mergeCell ref="C144:I144"/>
    <mergeCell ref="J144:N144"/>
    <mergeCell ref="O144:X144"/>
    <mergeCell ref="Y144:AC144"/>
    <mergeCell ref="AD144:AH144"/>
    <mergeCell ref="BM155:BQ155"/>
    <mergeCell ref="A154:B154"/>
    <mergeCell ref="C154:I154"/>
    <mergeCell ref="J154:N154"/>
    <mergeCell ref="O154:X154"/>
    <mergeCell ref="Y154:AC154"/>
    <mergeCell ref="AD154:AH154"/>
    <mergeCell ref="AI154:AM154"/>
    <mergeCell ref="AN154:AR154"/>
    <mergeCell ref="AS154:AW154"/>
    <mergeCell ref="AI155:AM155"/>
    <mergeCell ref="AN155:AR155"/>
    <mergeCell ref="AS155:AW155"/>
    <mergeCell ref="AX155:BB155"/>
    <mergeCell ref="BC155:BG155"/>
    <mergeCell ref="BH155:BL155"/>
    <mergeCell ref="AX154:BB154"/>
    <mergeCell ref="BC154:BG154"/>
    <mergeCell ref="BH154:BL154"/>
    <mergeCell ref="BM154:BQ154"/>
    <mergeCell ref="A155:B155"/>
    <mergeCell ref="C155:I155"/>
    <mergeCell ref="J155:N155"/>
    <mergeCell ref="O155:X155"/>
    <mergeCell ref="Y155:AC155"/>
    <mergeCell ref="AD155:AH155"/>
    <mergeCell ref="BM157:BQ157"/>
    <mergeCell ref="A156:B156"/>
    <mergeCell ref="C156:I156"/>
    <mergeCell ref="J156:N156"/>
    <mergeCell ref="O156:X156"/>
    <mergeCell ref="Y156:AC156"/>
    <mergeCell ref="AD156:AH156"/>
    <mergeCell ref="AI156:AM156"/>
    <mergeCell ref="AN156:AR156"/>
    <mergeCell ref="AS156:AW156"/>
    <mergeCell ref="AI157:AM157"/>
    <mergeCell ref="AN157:AR157"/>
    <mergeCell ref="AS157:AW157"/>
    <mergeCell ref="AX157:BB157"/>
    <mergeCell ref="BC157:BG157"/>
    <mergeCell ref="BH157:BL157"/>
    <mergeCell ref="AX156:BB156"/>
    <mergeCell ref="BC156:BG156"/>
    <mergeCell ref="BH156:BL156"/>
    <mergeCell ref="BM156:BQ156"/>
    <mergeCell ref="A157:B157"/>
    <mergeCell ref="C157:I157"/>
    <mergeCell ref="J157:N157"/>
    <mergeCell ref="O157:X157"/>
    <mergeCell ref="Y157:AC157"/>
    <mergeCell ref="AD157:AH157"/>
    <mergeCell ref="BM165:BQ165"/>
    <mergeCell ref="A164:B164"/>
    <mergeCell ref="C164:I164"/>
    <mergeCell ref="J164:N164"/>
    <mergeCell ref="O164:X164"/>
    <mergeCell ref="Y164:AC164"/>
    <mergeCell ref="AD164:AH164"/>
    <mergeCell ref="AI164:AM164"/>
    <mergeCell ref="AN164:AR164"/>
    <mergeCell ref="AS164:AW164"/>
    <mergeCell ref="BM164:BQ164"/>
    <mergeCell ref="A165:B165"/>
    <mergeCell ref="C165:I165"/>
    <mergeCell ref="J165:N165"/>
    <mergeCell ref="O165:X165"/>
    <mergeCell ref="Y165:AC165"/>
    <mergeCell ref="AD165:AH165"/>
    <mergeCell ref="AI165:AM165"/>
    <mergeCell ref="AN165:AR165"/>
    <mergeCell ref="AS165:AW165"/>
    <mergeCell ref="AI166:AM166"/>
    <mergeCell ref="AN166:AR166"/>
    <mergeCell ref="AS166:AW166"/>
    <mergeCell ref="AX164:BB164"/>
    <mergeCell ref="BC164:BG164"/>
    <mergeCell ref="BH164:BL164"/>
    <mergeCell ref="AX165:BB165"/>
    <mergeCell ref="BC165:BG165"/>
    <mergeCell ref="BH165:BL165"/>
    <mergeCell ref="A166:B166"/>
    <mergeCell ref="C166:I166"/>
    <mergeCell ref="J166:N166"/>
    <mergeCell ref="O166:X166"/>
    <mergeCell ref="Y166:AC166"/>
    <mergeCell ref="AD166:AH166"/>
    <mergeCell ref="AN175:AR175"/>
    <mergeCell ref="AS175:AW175"/>
    <mergeCell ref="J167:N167"/>
    <mergeCell ref="O167:X167"/>
    <mergeCell ref="Y167:AC167"/>
    <mergeCell ref="AD167:AH167"/>
    <mergeCell ref="AI167:AM167"/>
    <mergeCell ref="AN167:AR167"/>
    <mergeCell ref="AS167:AW167"/>
    <mergeCell ref="AX176:BB176"/>
    <mergeCell ref="BC176:BG176"/>
    <mergeCell ref="BH176:BL176"/>
    <mergeCell ref="BM176:BQ176"/>
    <mergeCell ref="A175:B175"/>
    <mergeCell ref="C175:I175"/>
    <mergeCell ref="J175:N175"/>
    <mergeCell ref="O175:X175"/>
    <mergeCell ref="Y175:AC175"/>
    <mergeCell ref="AD175:AH175"/>
    <mergeCell ref="AS145:AW145"/>
    <mergeCell ref="C176:I176"/>
    <mergeCell ref="J176:N176"/>
    <mergeCell ref="O176:X176"/>
    <mergeCell ref="Y176:AC176"/>
    <mergeCell ref="AD176:AH176"/>
    <mergeCell ref="AI176:AM176"/>
    <mergeCell ref="AN176:AR176"/>
    <mergeCell ref="AS176:AW176"/>
    <mergeCell ref="AI175:AM175"/>
    <mergeCell ref="BH146:BL146"/>
    <mergeCell ref="BM146:BQ146"/>
    <mergeCell ref="A145:B145"/>
    <mergeCell ref="C145:I145"/>
    <mergeCell ref="J145:N145"/>
    <mergeCell ref="O145:X145"/>
    <mergeCell ref="Y145:AC145"/>
    <mergeCell ref="AD145:AH145"/>
    <mergeCell ref="AI145:AM145"/>
    <mergeCell ref="AN145:AR145"/>
    <mergeCell ref="AD146:AH146"/>
    <mergeCell ref="AI146:AM146"/>
    <mergeCell ref="AN146:AR146"/>
    <mergeCell ref="AS146:AW146"/>
    <mergeCell ref="AX146:BB146"/>
    <mergeCell ref="BC146:BG146"/>
    <mergeCell ref="AS147:AW147"/>
    <mergeCell ref="AX145:BB145"/>
    <mergeCell ref="BC145:BG145"/>
    <mergeCell ref="BH145:BL145"/>
    <mergeCell ref="BM145:BQ145"/>
    <mergeCell ref="A146:B146"/>
    <mergeCell ref="C146:I146"/>
    <mergeCell ref="J146:N146"/>
    <mergeCell ref="O146:X146"/>
    <mergeCell ref="Y146:AC146"/>
    <mergeCell ref="BH148:BL148"/>
    <mergeCell ref="BM148:BQ148"/>
    <mergeCell ref="A147:B147"/>
    <mergeCell ref="C147:I147"/>
    <mergeCell ref="J147:N147"/>
    <mergeCell ref="O147:X147"/>
    <mergeCell ref="Y147:AC147"/>
    <mergeCell ref="AD147:AH147"/>
    <mergeCell ref="AI147:AM147"/>
    <mergeCell ref="AN147:AR147"/>
    <mergeCell ref="AD148:AH148"/>
    <mergeCell ref="AI148:AM148"/>
    <mergeCell ref="AN148:AR148"/>
    <mergeCell ref="AS148:AW148"/>
    <mergeCell ref="AX148:BB148"/>
    <mergeCell ref="BC148:BG148"/>
    <mergeCell ref="AS149:AW149"/>
    <mergeCell ref="AX147:BB147"/>
    <mergeCell ref="BC147:BG147"/>
    <mergeCell ref="BH147:BL147"/>
    <mergeCell ref="BM147:BQ147"/>
    <mergeCell ref="A148:B148"/>
    <mergeCell ref="C148:I148"/>
    <mergeCell ref="J148:N148"/>
    <mergeCell ref="O148:X148"/>
    <mergeCell ref="Y148:AC148"/>
    <mergeCell ref="BH150:BL150"/>
    <mergeCell ref="BM150:BQ150"/>
    <mergeCell ref="A149:B149"/>
    <mergeCell ref="C149:I149"/>
    <mergeCell ref="J149:N149"/>
    <mergeCell ref="O149:X149"/>
    <mergeCell ref="Y149:AC149"/>
    <mergeCell ref="AD149:AH149"/>
    <mergeCell ref="AI149:AM149"/>
    <mergeCell ref="AN149:AR149"/>
    <mergeCell ref="AD150:AH150"/>
    <mergeCell ref="AI150:AM150"/>
    <mergeCell ref="AN150:AR150"/>
    <mergeCell ref="AS150:AW150"/>
    <mergeCell ref="AX150:BB150"/>
    <mergeCell ref="BC150:BG150"/>
    <mergeCell ref="AS151:AW151"/>
    <mergeCell ref="AX149:BB149"/>
    <mergeCell ref="BC149:BG149"/>
    <mergeCell ref="BH149:BL149"/>
    <mergeCell ref="BM149:BQ149"/>
    <mergeCell ref="A150:B150"/>
    <mergeCell ref="C150:I150"/>
    <mergeCell ref="J150:N150"/>
    <mergeCell ref="O150:X150"/>
    <mergeCell ref="Y150:AC150"/>
    <mergeCell ref="BH152:BL152"/>
    <mergeCell ref="BM152:BQ152"/>
    <mergeCell ref="A151:B151"/>
    <mergeCell ref="C151:I151"/>
    <mergeCell ref="J151:N151"/>
    <mergeCell ref="O151:X151"/>
    <mergeCell ref="Y151:AC151"/>
    <mergeCell ref="AD151:AH151"/>
    <mergeCell ref="AI151:AM151"/>
    <mergeCell ref="AN151:AR151"/>
    <mergeCell ref="AD152:AH152"/>
    <mergeCell ref="AI152:AM152"/>
    <mergeCell ref="AN152:AR152"/>
    <mergeCell ref="AS152:AW152"/>
    <mergeCell ref="AX152:BB152"/>
    <mergeCell ref="BC152:BG152"/>
    <mergeCell ref="BM158:BQ158"/>
    <mergeCell ref="AX151:BB151"/>
    <mergeCell ref="BC151:BG151"/>
    <mergeCell ref="BH151:BL151"/>
    <mergeCell ref="BM151:BQ151"/>
    <mergeCell ref="A152:B152"/>
    <mergeCell ref="C152:I152"/>
    <mergeCell ref="J152:N152"/>
    <mergeCell ref="O152:X152"/>
    <mergeCell ref="Y152:AC152"/>
    <mergeCell ref="AI158:AM158"/>
    <mergeCell ref="AN158:AR158"/>
    <mergeCell ref="AS158:AW158"/>
    <mergeCell ref="AX158:BB158"/>
    <mergeCell ref="BC158:BG158"/>
    <mergeCell ref="BH158:BL158"/>
    <mergeCell ref="A158:B158"/>
    <mergeCell ref="C158:I158"/>
    <mergeCell ref="J158:N158"/>
    <mergeCell ref="O158:X158"/>
    <mergeCell ref="Y158:AC158"/>
    <mergeCell ref="AD158:AH158"/>
    <mergeCell ref="BM160:BQ160"/>
    <mergeCell ref="A159:B159"/>
    <mergeCell ref="C159:I159"/>
    <mergeCell ref="J159:N159"/>
    <mergeCell ref="O159:X159"/>
    <mergeCell ref="Y159:AC159"/>
    <mergeCell ref="AD159:AH159"/>
    <mergeCell ref="AI159:AM159"/>
    <mergeCell ref="AN159:AR159"/>
    <mergeCell ref="AS159:AW159"/>
    <mergeCell ref="AI160:AM160"/>
    <mergeCell ref="AN160:AR160"/>
    <mergeCell ref="AS160:AW160"/>
    <mergeCell ref="AX160:BB160"/>
    <mergeCell ref="BC160:BG160"/>
    <mergeCell ref="BH160:BL160"/>
    <mergeCell ref="AX159:BB159"/>
    <mergeCell ref="BC159:BG159"/>
    <mergeCell ref="BH159:BL159"/>
    <mergeCell ref="BM159:BQ159"/>
    <mergeCell ref="A160:B160"/>
    <mergeCell ref="C160:I160"/>
    <mergeCell ref="J160:N160"/>
    <mergeCell ref="O160:X160"/>
    <mergeCell ref="Y160:AC160"/>
    <mergeCell ref="AD160:AH160"/>
    <mergeCell ref="BM162:BQ162"/>
    <mergeCell ref="A161:B161"/>
    <mergeCell ref="C161:I161"/>
    <mergeCell ref="J161:N161"/>
    <mergeCell ref="O161:X161"/>
    <mergeCell ref="Y161:AC161"/>
    <mergeCell ref="AD161:AH161"/>
    <mergeCell ref="AI161:AM161"/>
    <mergeCell ref="AN161:AR161"/>
    <mergeCell ref="AS161:AW161"/>
    <mergeCell ref="AI162:AM162"/>
    <mergeCell ref="AN162:AR162"/>
    <mergeCell ref="AS162:AW162"/>
    <mergeCell ref="AX162:BB162"/>
    <mergeCell ref="BC162:BG162"/>
    <mergeCell ref="BH162:BL162"/>
    <mergeCell ref="AX161:BB161"/>
    <mergeCell ref="BC161:BG161"/>
    <mergeCell ref="BH161:BL161"/>
    <mergeCell ref="BM161:BQ161"/>
    <mergeCell ref="A162:B162"/>
    <mergeCell ref="C162:I162"/>
    <mergeCell ref="J162:N162"/>
    <mergeCell ref="O162:X162"/>
    <mergeCell ref="Y162:AC162"/>
    <mergeCell ref="AD162:AH162"/>
    <mergeCell ref="AX166:BB166"/>
    <mergeCell ref="BC166:BG166"/>
    <mergeCell ref="BH166:BL166"/>
    <mergeCell ref="BM166:BQ166"/>
    <mergeCell ref="A167:B167"/>
    <mergeCell ref="C167:I167"/>
    <mergeCell ref="AX167:BB167"/>
    <mergeCell ref="BC167:BG167"/>
    <mergeCell ref="BH167:BL167"/>
    <mergeCell ref="BM167:BQ167"/>
    <mergeCell ref="BM168:BQ168"/>
    <mergeCell ref="A163:B163"/>
    <mergeCell ref="C163:I163"/>
    <mergeCell ref="J163:N163"/>
    <mergeCell ref="O163:X163"/>
    <mergeCell ref="Y163:AC163"/>
    <mergeCell ref="AD163:AH163"/>
    <mergeCell ref="AI163:AM163"/>
    <mergeCell ref="AN163:AR163"/>
    <mergeCell ref="AS163:AW163"/>
    <mergeCell ref="AI168:AM168"/>
    <mergeCell ref="AN168:AR168"/>
    <mergeCell ref="AS168:AW168"/>
    <mergeCell ref="AX168:BB168"/>
    <mergeCell ref="BC168:BG168"/>
    <mergeCell ref="BH168:BL168"/>
    <mergeCell ref="AX163:BB163"/>
    <mergeCell ref="BC163:BG163"/>
    <mergeCell ref="BH163:BL163"/>
    <mergeCell ref="BM163:BQ163"/>
    <mergeCell ref="A168:B168"/>
    <mergeCell ref="C168:I168"/>
    <mergeCell ref="J168:N168"/>
    <mergeCell ref="O168:X168"/>
    <mergeCell ref="Y168:AC168"/>
    <mergeCell ref="AD168:AH168"/>
    <mergeCell ref="BM170:BQ170"/>
    <mergeCell ref="A169:B169"/>
    <mergeCell ref="C169:I169"/>
    <mergeCell ref="J169:N169"/>
    <mergeCell ref="O169:X169"/>
    <mergeCell ref="Y169:AC169"/>
    <mergeCell ref="AD169:AH169"/>
    <mergeCell ref="AI169:AM169"/>
    <mergeCell ref="AN169:AR169"/>
    <mergeCell ref="AS169:AW169"/>
    <mergeCell ref="BM169:BQ169"/>
    <mergeCell ref="A170:B170"/>
    <mergeCell ref="C170:I170"/>
    <mergeCell ref="J170:N170"/>
    <mergeCell ref="O170:X170"/>
    <mergeCell ref="Y170:AC170"/>
    <mergeCell ref="AD170:AH170"/>
    <mergeCell ref="AI170:AM170"/>
    <mergeCell ref="AN170:AR170"/>
    <mergeCell ref="AS170:AW170"/>
    <mergeCell ref="AI171:AM171"/>
    <mergeCell ref="AN171:AR171"/>
    <mergeCell ref="AS171:AW171"/>
    <mergeCell ref="AX169:BB169"/>
    <mergeCell ref="BC169:BG169"/>
    <mergeCell ref="BH169:BL169"/>
    <mergeCell ref="AX170:BB170"/>
    <mergeCell ref="BC170:BG170"/>
    <mergeCell ref="BH170:BL170"/>
    <mergeCell ref="A171:B171"/>
    <mergeCell ref="C171:I171"/>
    <mergeCell ref="J171:N171"/>
    <mergeCell ref="O171:X171"/>
    <mergeCell ref="Y171:AC171"/>
    <mergeCell ref="AD171:AH171"/>
    <mergeCell ref="AN172:AR172"/>
    <mergeCell ref="AS172:AW172"/>
    <mergeCell ref="AX172:BB172"/>
    <mergeCell ref="BC172:BG172"/>
    <mergeCell ref="BH172:BL172"/>
    <mergeCell ref="BM172:BQ172"/>
    <mergeCell ref="C172:I172"/>
    <mergeCell ref="J172:N172"/>
    <mergeCell ref="O172:X172"/>
    <mergeCell ref="Y172:AC172"/>
    <mergeCell ref="AD172:AH172"/>
    <mergeCell ref="AI172:AM172"/>
    <mergeCell ref="AX175:BB175"/>
    <mergeCell ref="BC175:BG175"/>
    <mergeCell ref="BH175:BL175"/>
    <mergeCell ref="BM175:BQ175"/>
    <mergeCell ref="A176:B176"/>
    <mergeCell ref="AX171:BB171"/>
    <mergeCell ref="BC171:BG171"/>
    <mergeCell ref="BH171:BL171"/>
    <mergeCell ref="BM171:BQ171"/>
    <mergeCell ref="A172:B172"/>
    <mergeCell ref="BM177:BQ177"/>
    <mergeCell ref="A173:B173"/>
    <mergeCell ref="C173:I173"/>
    <mergeCell ref="J173:N173"/>
    <mergeCell ref="O173:X173"/>
    <mergeCell ref="Y173:AC173"/>
    <mergeCell ref="AD173:AH173"/>
    <mergeCell ref="AI173:AM173"/>
    <mergeCell ref="AN173:AR173"/>
    <mergeCell ref="AS173:AW173"/>
    <mergeCell ref="AI177:AM177"/>
    <mergeCell ref="AN177:AR177"/>
    <mergeCell ref="AS177:AW177"/>
    <mergeCell ref="AX177:BB177"/>
    <mergeCell ref="BC177:BG177"/>
    <mergeCell ref="BH177:BL177"/>
    <mergeCell ref="AX173:BB173"/>
    <mergeCell ref="BC173:BG173"/>
    <mergeCell ref="BH173:BL173"/>
    <mergeCell ref="BM173:BQ173"/>
    <mergeCell ref="A177:B177"/>
    <mergeCell ref="C177:I177"/>
    <mergeCell ref="J177:N177"/>
    <mergeCell ref="O177:X177"/>
    <mergeCell ref="Y177:AC177"/>
    <mergeCell ref="AD177:AH177"/>
    <mergeCell ref="BM179:BQ179"/>
    <mergeCell ref="A178:B178"/>
    <mergeCell ref="C178:I178"/>
    <mergeCell ref="J178:N178"/>
    <mergeCell ref="O178:X178"/>
    <mergeCell ref="Y178:AC178"/>
    <mergeCell ref="AD178:AH178"/>
    <mergeCell ref="AI178:AM178"/>
    <mergeCell ref="AN178:AR178"/>
    <mergeCell ref="AS178:AW178"/>
    <mergeCell ref="AI179:AM179"/>
    <mergeCell ref="AN179:AR179"/>
    <mergeCell ref="AS179:AW179"/>
    <mergeCell ref="AX179:BB179"/>
    <mergeCell ref="BC179:BG179"/>
    <mergeCell ref="BH179:BL179"/>
    <mergeCell ref="AX178:BB178"/>
    <mergeCell ref="BC178:BG178"/>
    <mergeCell ref="BH178:BL178"/>
    <mergeCell ref="BM178:BQ178"/>
    <mergeCell ref="A179:B179"/>
    <mergeCell ref="C179:I179"/>
    <mergeCell ref="J179:N179"/>
    <mergeCell ref="O179:X179"/>
    <mergeCell ref="Y179:AC179"/>
    <mergeCell ref="AD179:AH179"/>
    <mergeCell ref="BH181:BL181"/>
    <mergeCell ref="BM181:BQ181"/>
    <mergeCell ref="A180:B180"/>
    <mergeCell ref="C180:I180"/>
    <mergeCell ref="J180:N180"/>
    <mergeCell ref="O180:X180"/>
    <mergeCell ref="Y180:AC180"/>
    <mergeCell ref="AD180:AH180"/>
    <mergeCell ref="AI180:AM180"/>
    <mergeCell ref="AN180:AR180"/>
    <mergeCell ref="BH180:BL180"/>
    <mergeCell ref="BM180:BQ180"/>
    <mergeCell ref="A181:B181"/>
    <mergeCell ref="C181:I181"/>
    <mergeCell ref="J181:N181"/>
    <mergeCell ref="O181:X181"/>
    <mergeCell ref="Y181:AC181"/>
    <mergeCell ref="AD181:AH181"/>
    <mergeCell ref="AI181:AM181"/>
    <mergeCell ref="AN181:AR181"/>
    <mergeCell ref="AD183:AH183"/>
    <mergeCell ref="AI183:AM183"/>
    <mergeCell ref="AN183:AR183"/>
    <mergeCell ref="AS183:AW183"/>
    <mergeCell ref="AX180:BB180"/>
    <mergeCell ref="BC180:BG180"/>
    <mergeCell ref="AS181:AW181"/>
    <mergeCell ref="AX181:BB181"/>
    <mergeCell ref="BC181:BG181"/>
    <mergeCell ref="AS180:AW180"/>
    <mergeCell ref="BM184:BQ184"/>
    <mergeCell ref="AX183:BB183"/>
    <mergeCell ref="BC183:BG183"/>
    <mergeCell ref="BH183:BL183"/>
    <mergeCell ref="BM183:BQ183"/>
    <mergeCell ref="A183:B183"/>
    <mergeCell ref="C183:I183"/>
    <mergeCell ref="J183:N183"/>
    <mergeCell ref="O183:X183"/>
    <mergeCell ref="Y183:AC183"/>
    <mergeCell ref="AI184:AM184"/>
    <mergeCell ref="AN184:AR184"/>
    <mergeCell ref="AS184:AW184"/>
    <mergeCell ref="AX184:BB184"/>
    <mergeCell ref="BC184:BG184"/>
    <mergeCell ref="BH184:BL184"/>
    <mergeCell ref="AD185:AH185"/>
    <mergeCell ref="AI185:AM185"/>
    <mergeCell ref="AN185:AR185"/>
    <mergeCell ref="AS185:AW185"/>
    <mergeCell ref="A184:B184"/>
    <mergeCell ref="C184:I184"/>
    <mergeCell ref="J184:N184"/>
    <mergeCell ref="O184:X184"/>
    <mergeCell ref="Y184:AC184"/>
    <mergeCell ref="AD184:AH184"/>
    <mergeCell ref="BM186:BQ186"/>
    <mergeCell ref="AX185:BB185"/>
    <mergeCell ref="BC185:BG185"/>
    <mergeCell ref="BH185:BL185"/>
    <mergeCell ref="BM185:BQ185"/>
    <mergeCell ref="A185:B185"/>
    <mergeCell ref="C185:I185"/>
    <mergeCell ref="J185:N185"/>
    <mergeCell ref="O185:X185"/>
    <mergeCell ref="Y185:AC185"/>
    <mergeCell ref="AI186:AM186"/>
    <mergeCell ref="AN186:AR186"/>
    <mergeCell ref="AS186:AW186"/>
    <mergeCell ref="AX186:BB186"/>
    <mergeCell ref="BC186:BG186"/>
    <mergeCell ref="BH186:BL186"/>
    <mergeCell ref="AD187:AH187"/>
    <mergeCell ref="AI187:AM187"/>
    <mergeCell ref="AN187:AR187"/>
    <mergeCell ref="AS187:AW187"/>
    <mergeCell ref="A186:B186"/>
    <mergeCell ref="C186:I186"/>
    <mergeCell ref="J186:N186"/>
    <mergeCell ref="O186:X186"/>
    <mergeCell ref="Y186:AC186"/>
    <mergeCell ref="AD186:AH186"/>
    <mergeCell ref="BM188:BQ188"/>
    <mergeCell ref="AX187:BB187"/>
    <mergeCell ref="BC187:BG187"/>
    <mergeCell ref="BH187:BL187"/>
    <mergeCell ref="BM187:BQ187"/>
    <mergeCell ref="A187:B187"/>
    <mergeCell ref="C187:I187"/>
    <mergeCell ref="J187:N187"/>
    <mergeCell ref="O187:X187"/>
    <mergeCell ref="Y187:AC187"/>
    <mergeCell ref="AI188:AM188"/>
    <mergeCell ref="AN188:AR188"/>
    <mergeCell ref="AS188:AW188"/>
    <mergeCell ref="AX188:BB188"/>
    <mergeCell ref="BC188:BG188"/>
    <mergeCell ref="BH188:BL188"/>
    <mergeCell ref="A188:B188"/>
    <mergeCell ref="C188:I188"/>
    <mergeCell ref="J188:N188"/>
    <mergeCell ref="O188:X188"/>
    <mergeCell ref="Y188:AC188"/>
    <mergeCell ref="AD188:AH188"/>
    <mergeCell ref="O189:X189"/>
    <mergeCell ref="Y189:AC189"/>
    <mergeCell ref="AD189:AH189"/>
    <mergeCell ref="AI189:AM189"/>
    <mergeCell ref="AN189:AR189"/>
    <mergeCell ref="AS189:AW189"/>
    <mergeCell ref="A153:BQ153"/>
    <mergeCell ref="A174:BQ174"/>
    <mergeCell ref="A182:BQ182"/>
    <mergeCell ref="AX189:BB189"/>
    <mergeCell ref="BC189:BG189"/>
    <mergeCell ref="BH189:BL189"/>
    <mergeCell ref="BM189:BQ189"/>
    <mergeCell ref="A189:B189"/>
    <mergeCell ref="C189:I189"/>
    <mergeCell ref="J189:N189"/>
    <mergeCell ref="A85:BQ85"/>
    <mergeCell ref="A92:BQ92"/>
    <mergeCell ref="A103:BQ103"/>
    <mergeCell ref="A110:BQ110"/>
    <mergeCell ref="A127:BQ127"/>
    <mergeCell ref="A136:BQ136"/>
    <mergeCell ref="BM135:BQ135"/>
    <mergeCell ref="A134:B134"/>
    <mergeCell ref="C134:I134"/>
    <mergeCell ref="J134:N134"/>
  </mergeCells>
  <conditionalFormatting sqref="C70:C74 C99:C100 C116 C118 C106:C109 C129:C130 C133:C134 C120:C126 C155:C163 C138:C152 C187 C189 C77 C94:C97 C91 C112:C114 C165:C173 C184:C185 C176:C181">
    <cfRule type="cellIs" dxfId="62" priority="63" stopIfTrue="1" operator="equal">
      <formula>$C69</formula>
    </cfRule>
  </conditionalFormatting>
  <conditionalFormatting sqref="A68:B68 A70:B77 A79:B84 A86:B91 A93:B102 A104:B109 A111:B126 A128:B135 A137:B152 A154:B173 A175:B181 A183:B189">
    <cfRule type="cellIs" dxfId="61" priority="62" stopIfTrue="1" operator="equal">
      <formula>0</formula>
    </cfRule>
  </conditionalFormatting>
  <conditionalFormatting sqref="C68">
    <cfRule type="cellIs" dxfId="60" priority="61" stopIfTrue="1" operator="equal">
      <formula>$C67</formula>
    </cfRule>
  </conditionalFormatting>
  <conditionalFormatting sqref="C132 C76:C77 C79 C86 C96:C97 C89:C91 C93:C94 C104">
    <cfRule type="cellIs" dxfId="59" priority="60" stopIfTrue="1" operator="equal">
      <formula>$C73</formula>
    </cfRule>
  </conditionalFormatting>
  <conditionalFormatting sqref="C75">
    <cfRule type="cellIs" dxfId="58" priority="59" stopIfTrue="1" operator="equal">
      <formula>$C72</formula>
    </cfRule>
  </conditionalFormatting>
  <conditionalFormatting sqref="C75 C131 C111 C77 C79 C82:C84 C95:C97 C93 C101:C102 C135 C183">
    <cfRule type="cellIs" dxfId="57" priority="58" stopIfTrue="1" operator="equal">
      <formula>$C73</formula>
    </cfRule>
  </conditionalFormatting>
  <conditionalFormatting sqref="C74">
    <cfRule type="cellIs" dxfId="56" priority="57" stopIfTrue="1" operator="equal">
      <formula>$C71</formula>
    </cfRule>
  </conditionalFormatting>
  <conditionalFormatting sqref="C74">
    <cfRule type="cellIs" dxfId="55" priority="56" stopIfTrue="1" operator="equal">
      <formula>$C72</formula>
    </cfRule>
  </conditionalFormatting>
  <conditionalFormatting sqref="C81">
    <cfRule type="cellIs" dxfId="54" priority="55" stopIfTrue="1" operator="equal">
      <formula>$C80</formula>
    </cfRule>
  </conditionalFormatting>
  <conditionalFormatting sqref="C79 C86 C115:C116 C128:C131 C154:C163 C184:C185 C88:C89 C77 C81:C84 C91 C93:C97">
    <cfRule type="cellIs" dxfId="53" priority="54" stopIfTrue="1" operator="equal">
      <formula>#REF!</formula>
    </cfRule>
  </conditionalFormatting>
  <conditionalFormatting sqref="C98 C81 C84 C79 C115:C117 C128:C132 C154:C164 C88:C89 C184:C186 C77 C91">
    <cfRule type="cellIs" dxfId="52" priority="53" stopIfTrue="1" operator="equal">
      <formula>#REF!</formula>
    </cfRule>
  </conditionalFormatting>
  <conditionalFormatting sqref="C77">
    <cfRule type="cellIs" dxfId="51" priority="52" stopIfTrue="1" operator="equal">
      <formula>$C76</formula>
    </cfRule>
  </conditionalFormatting>
  <conditionalFormatting sqref="C79">
    <cfRule type="cellIs" dxfId="50" priority="51" stopIfTrue="1" operator="equal">
      <formula>$C76</formula>
    </cfRule>
  </conditionalFormatting>
  <conditionalFormatting sqref="C88">
    <cfRule type="cellIs" dxfId="49" priority="50" stopIfTrue="1" operator="equal">
      <formula>$C87</formula>
    </cfRule>
  </conditionalFormatting>
  <conditionalFormatting sqref="C89">
    <cfRule type="cellIs" dxfId="48" priority="49" stopIfTrue="1" operator="equal">
      <formula>$C87</formula>
    </cfRule>
  </conditionalFormatting>
  <conditionalFormatting sqref="C91">
    <cfRule type="cellIs" dxfId="47" priority="48" stopIfTrue="1" operator="equal">
      <formula>$C90</formula>
    </cfRule>
  </conditionalFormatting>
  <conditionalFormatting sqref="C87:C89">
    <cfRule type="cellIs" dxfId="46" priority="47" stopIfTrue="1" operator="equal">
      <formula>$C80</formula>
    </cfRule>
  </conditionalFormatting>
  <conditionalFormatting sqref="C83">
    <cfRule type="cellIs" dxfId="45" priority="46" stopIfTrue="1" operator="equal">
      <formula>$C80</formula>
    </cfRule>
  </conditionalFormatting>
  <conditionalFormatting sqref="C84">
    <cfRule type="cellIs" dxfId="44" priority="45" stopIfTrue="1" operator="equal">
      <formula>$C83</formula>
    </cfRule>
  </conditionalFormatting>
  <conditionalFormatting sqref="C188 C119 C93:C97 C115:C117 C128:C132 C137 C154:C164 C175 C184:C186 C77 C79">
    <cfRule type="cellIs" dxfId="43" priority="44" stopIfTrue="1" operator="equal">
      <formula>#REF!</formula>
    </cfRule>
  </conditionalFormatting>
  <conditionalFormatting sqref="C105">
    <cfRule type="cellIs" dxfId="42" priority="43" stopIfTrue="1" operator="equal">
      <formula>$C99</formula>
    </cfRule>
  </conditionalFormatting>
  <conditionalFormatting sqref="C111">
    <cfRule type="cellIs" dxfId="41" priority="42" stopIfTrue="1" operator="equal">
      <formula>$C109</formula>
    </cfRule>
  </conditionalFormatting>
  <conditionalFormatting sqref="C119">
    <cfRule type="cellIs" dxfId="40" priority="41" stopIfTrue="1" operator="equal">
      <formula>$C118</formula>
    </cfRule>
  </conditionalFormatting>
  <conditionalFormatting sqref="C121">
    <cfRule type="cellIs" dxfId="39" priority="40" stopIfTrue="1" operator="equal">
      <formula>$C120</formula>
    </cfRule>
  </conditionalFormatting>
  <conditionalFormatting sqref="C137">
    <cfRule type="cellIs" dxfId="38" priority="39" stopIfTrue="1" operator="equal">
      <formula>$C133</formula>
    </cfRule>
  </conditionalFormatting>
  <conditionalFormatting sqref="C134">
    <cfRule type="cellIs" dxfId="37" priority="38" stopIfTrue="1" operator="equal">
      <formula>$C132</formula>
    </cfRule>
  </conditionalFormatting>
  <conditionalFormatting sqref="C175">
    <cfRule type="cellIs" dxfId="36" priority="37" stopIfTrue="1" operator="equal">
      <formula>$C165</formula>
    </cfRule>
  </conditionalFormatting>
  <conditionalFormatting sqref="C157:C163 C167:C173">
    <cfRule type="cellIs" dxfId="35" priority="36" stopIfTrue="1" operator="equal">
      <formula>$C155</formula>
    </cfRule>
  </conditionalFormatting>
  <conditionalFormatting sqref="C139">
    <cfRule type="cellIs" dxfId="34" priority="35" stopIfTrue="1" operator="equal">
      <formula>$C138</formula>
    </cfRule>
  </conditionalFormatting>
  <conditionalFormatting sqref="C175">
    <cfRule type="cellIs" dxfId="33" priority="34" stopIfTrue="1" operator="equal">
      <formula>$C165</formula>
    </cfRule>
  </conditionalFormatting>
  <conditionalFormatting sqref="C166">
    <cfRule type="cellIs" dxfId="32" priority="33" stopIfTrue="1" operator="equal">
      <formula>$C164</formula>
    </cfRule>
  </conditionalFormatting>
  <conditionalFormatting sqref="C164">
    <cfRule type="cellIs" dxfId="31" priority="32" stopIfTrue="1" operator="equal">
      <formula>$C155</formula>
    </cfRule>
  </conditionalFormatting>
  <conditionalFormatting sqref="C154">
    <cfRule type="cellIs" dxfId="30" priority="31" stopIfTrue="1" operator="equal">
      <formula>$C142</formula>
    </cfRule>
  </conditionalFormatting>
  <conditionalFormatting sqref="C164">
    <cfRule type="cellIs" dxfId="29" priority="30" stopIfTrue="1" operator="equal">
      <formula>$C157</formula>
    </cfRule>
  </conditionalFormatting>
  <conditionalFormatting sqref="C77">
    <cfRule type="cellIs" dxfId="28" priority="29" stopIfTrue="1" operator="equal">
      <formula>$C76</formula>
    </cfRule>
  </conditionalFormatting>
  <conditionalFormatting sqref="C79">
    <cfRule type="cellIs" dxfId="27" priority="28" stopIfTrue="1" operator="equal">
      <formula>$C76</formula>
    </cfRule>
  </conditionalFormatting>
  <conditionalFormatting sqref="C175">
    <cfRule type="cellIs" dxfId="26" priority="27" stopIfTrue="1" operator="equal">
      <formula>$C167</formula>
    </cfRule>
  </conditionalFormatting>
  <conditionalFormatting sqref="C169">
    <cfRule type="cellIs" dxfId="25" priority="26" stopIfTrue="1" operator="equal">
      <formula>$C167</formula>
    </cfRule>
  </conditionalFormatting>
  <conditionalFormatting sqref="C172">
    <cfRule type="cellIs" dxfId="24" priority="25" stopIfTrue="1" operator="equal">
      <formula>$C170</formula>
    </cfRule>
  </conditionalFormatting>
  <conditionalFormatting sqref="C188">
    <cfRule type="cellIs" dxfId="23" priority="24" stopIfTrue="1" operator="equal">
      <formula>$C187</formula>
    </cfRule>
  </conditionalFormatting>
  <conditionalFormatting sqref="C188">
    <cfRule type="cellIs" dxfId="22" priority="23" stopIfTrue="1" operator="equal">
      <formula>#REF!</formula>
    </cfRule>
  </conditionalFormatting>
  <conditionalFormatting sqref="C177">
    <cfRule type="cellIs" dxfId="21" priority="22" stopIfTrue="1" operator="equal">
      <formula>$C176</formula>
    </cfRule>
  </conditionalFormatting>
  <conditionalFormatting sqref="C188">
    <cfRule type="cellIs" dxfId="20" priority="21" stopIfTrue="1" operator="equal">
      <formula>$C187</formula>
    </cfRule>
  </conditionalFormatting>
  <conditionalFormatting sqref="C186">
    <cfRule type="cellIs" dxfId="19" priority="20" stopIfTrue="1" operator="equal">
      <formula>$C185</formula>
    </cfRule>
  </conditionalFormatting>
  <conditionalFormatting sqref="C184">
    <cfRule type="cellIs" dxfId="18" priority="19" stopIfTrue="1" operator="equal">
      <formula>$C180</formula>
    </cfRule>
  </conditionalFormatting>
  <conditionalFormatting sqref="C186">
    <cfRule type="cellIs" dxfId="17" priority="18" stopIfTrue="1" operator="equal">
      <formula>#REF!</formula>
    </cfRule>
  </conditionalFormatting>
  <conditionalFormatting sqref="C188">
    <cfRule type="cellIs" dxfId="16" priority="17" stopIfTrue="1" operator="equal">
      <formula>#REF!</formula>
    </cfRule>
  </conditionalFormatting>
  <conditionalFormatting sqref="C88">
    <cfRule type="cellIs" dxfId="15" priority="16" stopIfTrue="1" operator="equal">
      <formula>$C87</formula>
    </cfRule>
  </conditionalFormatting>
  <conditionalFormatting sqref="C89">
    <cfRule type="cellIs" dxfId="14" priority="15" stopIfTrue="1" operator="equal">
      <formula>$C87</formula>
    </cfRule>
  </conditionalFormatting>
  <conditionalFormatting sqref="C88:C89">
    <cfRule type="cellIs" dxfId="13" priority="14" stopIfTrue="1" operator="equal">
      <formula>#REF!</formula>
    </cfRule>
  </conditionalFormatting>
  <conditionalFormatting sqref="C88:C89">
    <cfRule type="cellIs" dxfId="12" priority="13" stopIfTrue="1" operator="equal">
      <formula>$C87</formula>
    </cfRule>
  </conditionalFormatting>
  <conditionalFormatting sqref="C88:C89">
    <cfRule type="cellIs" dxfId="11" priority="12" stopIfTrue="1" operator="equal">
      <formula>$C86</formula>
    </cfRule>
  </conditionalFormatting>
  <conditionalFormatting sqref="C88">
    <cfRule type="cellIs" dxfId="10" priority="11" stopIfTrue="1" operator="equal">
      <formula>$C87</formula>
    </cfRule>
  </conditionalFormatting>
  <conditionalFormatting sqref="C89">
    <cfRule type="cellIs" dxfId="9" priority="10" stopIfTrue="1" operator="equal">
      <formula>$C87</formula>
    </cfRule>
  </conditionalFormatting>
  <conditionalFormatting sqref="C88:C89">
    <cfRule type="cellIs" dxfId="8" priority="9" stopIfTrue="1" operator="equal">
      <formula>$C87</formula>
    </cfRule>
  </conditionalFormatting>
  <conditionalFormatting sqref="C79">
    <cfRule type="cellIs" dxfId="7" priority="8" stopIfTrue="1" operator="equal">
      <formula>$C76</formula>
    </cfRule>
  </conditionalFormatting>
  <conditionalFormatting sqref="C89">
    <cfRule type="cellIs" dxfId="6" priority="7" stopIfTrue="1" operator="equal">
      <formula>$C87</formula>
    </cfRule>
  </conditionalFormatting>
  <conditionalFormatting sqref="C89">
    <cfRule type="cellIs" dxfId="5" priority="6" stopIfTrue="1" operator="equal">
      <formula>$C86</formula>
    </cfRule>
  </conditionalFormatting>
  <conditionalFormatting sqref="C89">
    <cfRule type="cellIs" dxfId="4" priority="5" stopIfTrue="1" operator="equal">
      <formula>$C87</formula>
    </cfRule>
  </conditionalFormatting>
  <conditionalFormatting sqref="C89">
    <cfRule type="cellIs" dxfId="3" priority="4" stopIfTrue="1" operator="equal">
      <formula>$C86</formula>
    </cfRule>
  </conditionalFormatting>
  <conditionalFormatting sqref="C89">
    <cfRule type="cellIs" dxfId="2" priority="3" stopIfTrue="1" operator="equal">
      <formula>$C87</formula>
    </cfRule>
  </conditionalFormatting>
  <conditionalFormatting sqref="C79:C80 C88 C94:C95 C128">
    <cfRule type="cellIs" dxfId="1" priority="2" stopIfTrue="1" operator="equal">
      <formula>$C75</formula>
    </cfRule>
  </conditionalFormatting>
  <conditionalFormatting sqref="C154">
    <cfRule type="cellIs" dxfId="0" priority="1" stopIfTrue="1" operator="equal">
      <formula>$C144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2021-03-04T12:04:15Z</dcterms:created>
  <dcterms:modified xsi:type="dcterms:W3CDTF">2021-03-04T12:04:26Z</dcterms:modified>
</cp:coreProperties>
</file>